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簿\2025\财政\部门决算公开\上报\"/>
    </mc:Choice>
  </mc:AlternateContent>
  <bookViews>
    <workbookView windowWidth="24000" windowHeight="9675" tabRatio="899" firstSheet="4" activeTab="16"/>
  </bookViews>
  <sheets>
    <sheet name="部门整体预算" sheetId="22" r:id="rId1"/>
    <sheet name="项目预算1" sheetId="23" r:id="rId2"/>
    <sheet name="项目预算2" sheetId="24" r:id="rId3"/>
    <sheet name="项目预算3" sheetId="25" r:id="rId4"/>
    <sheet name="项目预算4" sheetId="26" r:id="rId5"/>
    <sheet name="项目预算5" sheetId="27" r:id="rId6"/>
    <sheet name="项目预算6" sheetId="28" r:id="rId7"/>
    <sheet name="项目预算7" sheetId="29" r:id="rId8"/>
    <sheet name="项目预算8" sheetId="30" r:id="rId9"/>
    <sheet name="项目预算9" sheetId="34" r:id="rId10"/>
    <sheet name="项目预算10" sheetId="35" r:id="rId11"/>
    <sheet name="项目预算11" sheetId="36" r:id="rId12"/>
    <sheet name="项目预算12" sheetId="37" r:id="rId13"/>
    <sheet name="项目预算13" sheetId="38" r:id="rId14"/>
    <sheet name="项目预算14" sheetId="39" r:id="rId15"/>
    <sheet name="建设期专项债券项目1" sheetId="31" r:id="rId16"/>
    <sheet name="建设期专项债券项目2" sheetId="32" r:id="rId17"/>
  </sheets>
  <definedNames>
    <definedName name="_xlnm.Print_Titles" localSheetId="0">部门整体预算!$A$1:$IV$12</definedName>
    <definedName name="_xlnm._FilterDatabase" localSheetId="0" hidden="1">部门整体预算!$A$1:$W$66</definedName>
    <definedName name="_xlnm.Print_Titles" localSheetId="15">建设期专项债券项目1!$A$1:$IV$7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<sst xmlns="http://schemas.openxmlformats.org/spreadsheetml/2006/main" count="5154" uniqueCount="871">
  <si>
    <t>德阳市市本级2025年度“部门整体预算”绩效评价指标体系及自评价情况表</t>
  </si>
  <si>
    <t>填报人：刘昱杉</t>
  </si>
  <si>
    <t>联系电话：18090026031</t>
  </si>
  <si>
    <t>自评时间：2026年3月24日</t>
  </si>
  <si>
    <t>部门（单位）名称：</t>
  </si>
  <si>
    <t>德阳市第六人民医院</t>
  </si>
  <si>
    <t>预算收支情况</t>
  </si>
  <si>
    <t>支出项目</t>
  </si>
  <si>
    <t>预算安排数</t>
  </si>
  <si>
    <t>年末决算数</t>
  </si>
  <si>
    <t>预算执行率</t>
  </si>
  <si>
    <t>预算执行情况说明</t>
  </si>
  <si>
    <t>小计</t>
  </si>
  <si>
    <t>年初预算数</t>
  </si>
  <si>
    <t>追加预算</t>
  </si>
  <si>
    <t>【①存在预算调整（追加/追减）情形的，说明原因；②预算执行率未达到100%的，说明原因】</t>
  </si>
  <si>
    <t>合计</t>
  </si>
  <si>
    <t>1.人员类支出</t>
  </si>
  <si>
    <t>2.运转类支出</t>
  </si>
  <si>
    <t>3.特定目标类支出</t>
  </si>
  <si>
    <t>分类指标</t>
  </si>
  <si>
    <t>分层指标</t>
  </si>
  <si>
    <t>指标值情况</t>
  </si>
  <si>
    <t>分值</t>
  </si>
  <si>
    <t>事后绩效评价情况</t>
  </si>
  <si>
    <t>指标解释</t>
  </si>
  <si>
    <t>评分方法和计分标准</t>
  </si>
  <si>
    <t>评价要点及说明</t>
  </si>
  <si>
    <t>评价方式</t>
  </si>
  <si>
    <t>评价属性</t>
  </si>
  <si>
    <t>一级指标</t>
  </si>
  <si>
    <t>二级指标</t>
  </si>
  <si>
    <t>三级指标</t>
  </si>
  <si>
    <t>部门自评价</t>
  </si>
  <si>
    <t>财政抽审复评（或重点评价）</t>
  </si>
  <si>
    <t>评分方法</t>
  </si>
  <si>
    <t>档次计分系数</t>
  </si>
  <si>
    <t>整体评价</t>
  </si>
  <si>
    <t>样本评价</t>
  </si>
  <si>
    <t>定性评价</t>
  </si>
  <si>
    <t>定量评价</t>
  </si>
  <si>
    <t>年初设定指标值</t>
  </si>
  <si>
    <t>实际完成值</t>
  </si>
  <si>
    <t>自评价得分</t>
  </si>
  <si>
    <t>评分分析说明</t>
  </si>
  <si>
    <t>抽审复评得分</t>
  </si>
  <si>
    <t>基本运行绩效指标（40分）</t>
  </si>
  <si>
    <t>1.预算管理（11分）</t>
  </si>
  <si>
    <t>预算编制质量（5分）</t>
  </si>
  <si>
    <t>【不涉及指标值，根据项目实施管理实际情况，按指标评分标准直接评分】</t>
  </si>
  <si>
    <t>严格按要求编制年初部门预算</t>
  </si>
  <si>
    <t>部门是否严格按要求编制年初部门预算，年初预算编制的科学性和准确性。</t>
  </si>
  <si>
    <t>比率分值法</t>
  </si>
  <si>
    <t>该项指标得分=（1-财政拨款预算偏离度）×100%×3+（1-“三保”预算偏离度）×100%×2。
偏离度=|预算执行数-年初预算数|÷年初预算数。</t>
  </si>
  <si>
    <t>1.部门（单位）是否严格按照市财政局《关于编制市级部门2025─2027年支出规划和2025年部门预算的通知》（德市财预〔2024〕44号）要求规范编制预算。
2.对非因本部门原因导致的偏离度较大的因素予以扣除。如：对临时性增加的政策性调资、调待因素及各级党政年中安排的新增工作任务导致的预算调整因素涉及的资金额度予以扣除后计算偏离度。扣除因素的认定需经市财政局归口部门科室审核同意。
3.“部门整体预算支出”口径：包含年度内本部门所有市级年初预算批复下达资金、上级转移支付资金、年中追加的各级财政资金、市级财政科室待分资金。</t>
  </si>
  <si>
    <t>√</t>
  </si>
  <si>
    <t>预算执行质量（6分）</t>
  </si>
  <si>
    <t>预算执行质量</t>
  </si>
  <si>
    <t>部门1至6月、1至9月预算执行情况。</t>
  </si>
  <si>
    <t>该项指标得分=（1至6月预算执行数÷（部门预算数×50%）×2.4分）+（0.6分-1至6月支出违规金额占比*0.6分）+（1至9月预算执行数÷（部门预算数×75%）×2.4分）+（0.6分-1至9月支出违规金额占比×0.6分）。（得分超过6分的，最多计6分）。</t>
  </si>
  <si>
    <t>根据一体化系统反映的时点数据评价确定。
“部门预算数”取数口径：无预算调整的，取年初预算数；年中存在预算调整的，取监控时点时的调整预算数。</t>
  </si>
  <si>
    <t>2.预算绩效管理（15分）</t>
  </si>
  <si>
    <t>绩效目标编制（3分）</t>
  </si>
  <si>
    <t>绩效目标编制优</t>
  </si>
  <si>
    <t>按照“德市财绩〔2024〕23号”要求报送的2025年年初部门预算绩效目标编制质量情况。</t>
  </si>
  <si>
    <t>分级评分法</t>
  </si>
  <si>
    <t>/</t>
  </si>
  <si>
    <t>差</t>
  </si>
  <si>
    <t>中</t>
  </si>
  <si>
    <t>良</t>
  </si>
  <si>
    <t>优</t>
  </si>
  <si>
    <t>根据市财政局2025年10月30日印发的《关于印发市级部门预算绩效目标编制质量评价评分规则的通知》（绩效9）附件，经三方机构评定的综合评价等次×对应等次计分系数。</t>
  </si>
  <si>
    <t>新增预算自评估（3分）</t>
  </si>
  <si>
    <t>格式符合要求，且内容无缺失的</t>
  </si>
  <si>
    <t>按照市财政局“德市财绩〔2024〕20号”要求提供的新增预算自评估报告质量情况。</t>
  </si>
  <si>
    <t>缺项扣分法</t>
  </si>
  <si>
    <t>缺失7项及以上的</t>
  </si>
  <si>
    <t>缺失5-6项的</t>
  </si>
  <si>
    <t>缺失3-4项的</t>
  </si>
  <si>
    <t>缺失1-2项的</t>
  </si>
  <si>
    <t>根据市财政局2025年8月26日印发的《关于做好2025年年初新增预算事前绩效自评估有关工作的通知》（德市财绩〔2024〕20号）”附件1《自评估报告（模版）》规定的格式和内容要求审核确定计分等次。</t>
  </si>
  <si>
    <t>按要求开展事前自评估报告全部项目</t>
  </si>
  <si>
    <t>应开展事前自评估报告项目的实际落实情况。</t>
  </si>
  <si>
    <t>指标得分=提供了自评估报告的项目数量/全部应开展绩效自评估项目的总数量×100%×指标分值</t>
  </si>
  <si>
    <t>对本部门当年度新增预算项目和追加项目开展自评估的情况评价确定。</t>
  </si>
  <si>
    <t>绩效自行监控（3分）</t>
  </si>
  <si>
    <t>绩效自行监控中</t>
  </si>
  <si>
    <t>按照“德市财绩〔2025〕4号”要求报送的2025年部门预算绩效自行监控材料质量情况。</t>
  </si>
  <si>
    <t>根据市财政局2025年10月31日印发的《《关于印发2025年1-10月绩效运行监控质量评价评分规则的通知》（绩效10）附件评定的综合评价等次×对应等次计分系数。</t>
  </si>
  <si>
    <t>绩效自评价（3分）</t>
  </si>
  <si>
    <t>绩效自评价优</t>
  </si>
  <si>
    <t>按照“德市财绩〔2025〕1号”要求报送的2024年财政支出绩效自评材料质量情况。</t>
  </si>
  <si>
    <t>根据市财政局2025年3月25日印发的《关于全面开展2024年度市级财政支出绩效自评工作的通知》（德市财绩〔2025〕1号）附件9评定的综合评价等次×对应等次计分系数。</t>
  </si>
  <si>
    <t>绩效管理工作综合质量（3分）</t>
  </si>
  <si>
    <t>绩效管理工作综合质量优</t>
  </si>
  <si>
    <t>部门的年度预算绩效管理工作质量情况。</t>
  </si>
  <si>
    <t>指标得分=三方机构对部门2025年度预算绩效管理部分环节工作质量综合评价等次系数×分值。</t>
  </si>
  <si>
    <t>3.财务管理（6分）</t>
  </si>
  <si>
    <t>管理制度健全性（2分）</t>
  </si>
  <si>
    <t>预算管理而制定的内部相关管理制度健全完整。</t>
  </si>
  <si>
    <t>部门（单位）围绕加强预算管理而制定的内部相关管理制度是否健全完整。</t>
  </si>
  <si>
    <t>①每有一方面管理制度未建立健全的，扣0.5分，直至扣完该指标分值。
②建立有某方面制度，但制度质量明显不高（明显抄袭、或不具有可操作性）的，扣0.5-1.5分,直至扣完该指标分值。
以上两项合计最多扣2分。</t>
  </si>
  <si>
    <r>
      <rPr>
        <sz val="10"/>
        <color indexed="8"/>
        <rFont val="宋体"/>
        <charset val="134"/>
      </rPr>
      <t>部门是否制定有</t>
    </r>
    <r>
      <rPr>
        <b/>
        <sz val="10"/>
        <color indexed="8"/>
        <rFont val="宋体"/>
        <charset val="134"/>
      </rPr>
      <t>内部的</t>
    </r>
    <r>
      <rPr>
        <sz val="10"/>
        <color indexed="8"/>
        <rFont val="宋体"/>
        <charset val="134"/>
      </rPr>
      <t>“①预算管理（</t>
    </r>
    <r>
      <rPr>
        <sz val="10"/>
        <color indexed="8"/>
        <rFont val="仿宋_GB2312"/>
        <charset val="134"/>
      </rPr>
      <t>含预算编制、预算申报、预算审核、项目库管理等涉及的工作机制和业务内容</t>
    </r>
    <r>
      <rPr>
        <sz val="10"/>
        <color indexed="8"/>
        <rFont val="宋体"/>
        <charset val="134"/>
      </rPr>
      <t>）、②预算绩效管理（</t>
    </r>
    <r>
      <rPr>
        <sz val="10"/>
        <color indexed="8"/>
        <rFont val="仿宋_GB2312"/>
        <charset val="134"/>
      </rPr>
      <t>含预算绩效管理组织保障、绩效目标编审、绩效自评估、绩效自行监控、绩效自评价等涉及的工作机制和业务内容</t>
    </r>
    <r>
      <rPr>
        <sz val="10"/>
        <color indexed="8"/>
        <rFont val="宋体"/>
        <charset val="134"/>
      </rPr>
      <t>）、③政府采购管理、④财务管理内控机制”等制度。</t>
    </r>
  </si>
  <si>
    <t>制度执行落实度（2分）</t>
  </si>
  <si>
    <t>执行落实到位</t>
  </si>
  <si>
    <t>对“各级财政、财经管理制度”和“内部自行制定的预算财务管理制度”执行落实到位程度。</t>
  </si>
  <si>
    <t>错项扣分法</t>
  </si>
  <si>
    <t>对相关管理制度涉及的管理规定，每有一方面未得到严格执行或执行不到位的，扣0.5分，直至扣完该指标分值。</t>
  </si>
  <si>
    <t>部门对各级财政财务管理制度和内部自行制定的预算财务管理制度明确的“①工作保障机制、②职能职责分工、③工作流程、④财务内控管理（特别是财务不相容管理等）、⑤预算业务管理、⑥预算绩效业务管理”等各方面规定是否得到有效执行。</t>
  </si>
  <si>
    <t>资金使用合规性（2分）</t>
  </si>
  <si>
    <t>资金使用合规</t>
  </si>
  <si>
    <t>各级巡视巡察、审计检查、财政财会监督和财政重点绩效评价发现的资金使用违反财经法规和财务管理制度、资金管理办法等方面的问题情况。</t>
  </si>
  <si>
    <t>每存在有一个问题点的，扣0.5分，直至扣完该指标分值。</t>
  </si>
  <si>
    <t>根据本部门和监督部门提供及财政部门掌握的年度内接受各级巡视巡察、审计检查、财政财会监督相关报告结论和财政重点绩效评价发现的违规问题。</t>
  </si>
  <si>
    <t>4.资产管理（4分）</t>
  </si>
  <si>
    <t>资产综合管理质量（4分）</t>
  </si>
  <si>
    <t>资产综合管理质量较好</t>
  </si>
  <si>
    <t>行政事业单位国有资产各环节管理的规范性及效果。</t>
  </si>
  <si>
    <t>指标得分=（《“行政事业性国有资产综合管理”年度绩效评价指标体系及自评价情况表》评价总得分÷100)×指标分值</t>
  </si>
  <si>
    <t>根据《德阳市市本级“行政事业性国有资产综合管理”年度绩效评价指标体系及自评价情况表》评价总得分换算。</t>
  </si>
  <si>
    <r>
      <rPr>
        <sz val="10"/>
        <color indexed="8"/>
        <rFont val="宋体"/>
        <charset val="134"/>
      </rPr>
      <t>5.政府采购管理（4分）</t>
    </r>
    <r>
      <rPr>
        <b/>
        <sz val="8"/>
        <color indexed="8"/>
        <rFont val="宋体"/>
        <charset val="134"/>
      </rPr>
      <t>（当年度无政府采购的，该指标计满分，但需进行评分说明）</t>
    </r>
  </si>
  <si>
    <t>合同签订时效性（1分）</t>
  </si>
  <si>
    <t>采购项目在中标、成交通知书发出后在规定时限内签订采购合同</t>
  </si>
  <si>
    <t>采购项目在中标、成交通知书发出后是否在规定时限内签订采购合同。</t>
  </si>
  <si>
    <t>分类评分法</t>
  </si>
  <si>
    <t>每有一个采购项目大于30天的</t>
  </si>
  <si>
    <t>所有采购项目均等于或小于30天的</t>
  </si>
  <si>
    <t>采购项目发布采购结果公告后30日内是否签订采购合同。</t>
  </si>
  <si>
    <t>合同公告及时性（1分）</t>
  </si>
  <si>
    <t>合同公告及时</t>
  </si>
  <si>
    <t>采购合同在四川政府采购网的按时公告情况。</t>
  </si>
  <si>
    <t>每有一个采购项目超过2个工作日的</t>
  </si>
  <si>
    <t>2个工作日内公告合同的</t>
  </si>
  <si>
    <t>签订采购合同在2个工作日内须在四川政府采购网公告。</t>
  </si>
  <si>
    <t>资金支付时效性（2分）</t>
  </si>
  <si>
    <t>资金支付时效性</t>
  </si>
  <si>
    <t>采购资金是否按照合同约定方式和时间及时支付。</t>
  </si>
  <si>
    <t>每有一个采购项目大于10个工作日的</t>
  </si>
  <si>
    <t>所有采购项目均等于10个工作日的，</t>
  </si>
  <si>
    <t>采购资金支付的时效性情况。</t>
  </si>
  <si>
    <t>重点履职绩效指标（60分）</t>
  </si>
  <si>
    <t>成本指标（6分）</t>
  </si>
  <si>
    <t>成本控制指标（6分）</t>
  </si>
  <si>
    <t>疫苗接种服务支出</t>
  </si>
  <si>
    <t>预算19.23万元</t>
  </si>
  <si>
    <t>19.23万元</t>
  </si>
  <si>
    <t>疫苗接种服务支出19.23万元</t>
  </si>
  <si>
    <t>部门整体支出的总体预算成本控制和主要重点履职项目预算成本控制情况。</t>
  </si>
  <si>
    <t>根据具体指标情况分别采取“比率分值法”“缺（错）项
扣分法”“分级评分法”</t>
  </si>
  <si>
    <t>1.定量指标实际完成值评分按完成比率计分，其中：
  ①完成值低于目标值70%的，得0分；
  ②完成值高于目标值且未超过30%的，得满分；
  ③完成值超过目标值30%的，得0分。
2.定性指标按完成值等次计分，其中：
  ①完成值低于目标值两档的，得0分；
  ②完成值等于或高于目标值一档的，得满分；
  ③完成值超过目标值两档的，得0分。</t>
  </si>
  <si>
    <t>根据具体指标的实际情况确定。</t>
  </si>
  <si>
    <t>公立医院取消药品加成补助资金</t>
  </si>
  <si>
    <t>预算31.42万元</t>
  </si>
  <si>
    <t>31.42万元</t>
  </si>
  <si>
    <t>公立医院取消药品加成补助资金31.42万元</t>
  </si>
  <si>
    <t>德阳市第六人民医院急诊住院综合楼建设项目（专项债）</t>
  </si>
  <si>
    <t>预算2058.9万元</t>
  </si>
  <si>
    <t>2058.9万元</t>
  </si>
  <si>
    <t>德阳市第六人民医院急诊住院综合楼建设项目（专项债）2058.9万元</t>
  </si>
  <si>
    <t>停车场场地、便民服务中心场地出租等</t>
  </si>
  <si>
    <t>预算32.3万元</t>
  </si>
  <si>
    <t>32.3万元</t>
  </si>
  <si>
    <t>停车场场地、便民服务中心场地出租等32.3万元</t>
  </si>
  <si>
    <t>德阳市第六人民医院老年病医院住院病区项目（专项债）</t>
  </si>
  <si>
    <t>预算10400万元</t>
  </si>
  <si>
    <t>10400万元</t>
  </si>
  <si>
    <t>德阳市第六人民医院老年病医院住院病区项目（专项债）10400万元</t>
  </si>
  <si>
    <t>德阳市市级核酸检测中心实验室租金</t>
  </si>
  <si>
    <t>预算18万元</t>
  </si>
  <si>
    <t>18万元</t>
  </si>
  <si>
    <t>德阳市市级核酸检测中心实验室租金18万元</t>
  </si>
  <si>
    <t>六医院医疗服务与保障能力提升（公立医院综合改革）</t>
  </si>
  <si>
    <t>预算31万元</t>
  </si>
  <si>
    <t>31万元</t>
  </si>
  <si>
    <t>六医院医疗服务与保障能力提升（公立医院综合改革）31万元</t>
  </si>
  <si>
    <t>2025年基层医疗卫生能力提升专项资金</t>
  </si>
  <si>
    <t>预算25万元</t>
  </si>
  <si>
    <t>25万元</t>
  </si>
  <si>
    <t>2025年基层医疗卫生能力提升专项资金25万元</t>
  </si>
  <si>
    <t>德阳市医养结合服务发展实施方案</t>
  </si>
  <si>
    <t>预算27.5万元</t>
  </si>
  <si>
    <t>27.5万元</t>
  </si>
  <si>
    <t>德阳市医养结合服务发展实施方案27.5万元</t>
  </si>
  <si>
    <t>六医院2025年度干部职工健康检查经费</t>
  </si>
  <si>
    <t>预算9.08万元</t>
  </si>
  <si>
    <t>9.08万元</t>
  </si>
  <si>
    <t>六医院2025年度干部职工健康检查经费9.08万元</t>
  </si>
  <si>
    <t>援藏援彝人才补助经费</t>
  </si>
  <si>
    <t>预算5.55万元</t>
  </si>
  <si>
    <t>5.55万元</t>
  </si>
  <si>
    <t>援藏援彝人才补助经费5.55万元</t>
  </si>
  <si>
    <t>城乡对口支援补助资金</t>
  </si>
  <si>
    <t>预算2.3万元</t>
  </si>
  <si>
    <t>2.3万元</t>
  </si>
  <si>
    <t>城乡对口支援补助资金2.3万元</t>
  </si>
  <si>
    <t>六医院公共卫生特别服务岗人员补助资金</t>
  </si>
  <si>
    <t>预算48.2万元</t>
  </si>
  <si>
    <t>48.2万元</t>
  </si>
  <si>
    <t>六医院公共卫生特别服务岗人员补助资金48.2万元</t>
  </si>
  <si>
    <t>2025年德阳市财政中医药发展专项资金</t>
  </si>
  <si>
    <t>预算0.2万元</t>
  </si>
  <si>
    <t>0.2万元</t>
  </si>
  <si>
    <t>2025年德阳市财政中医药发展专项资金0.2万元</t>
  </si>
  <si>
    <t>2025年市级公立医院综合评价激励性补助资金</t>
  </si>
  <si>
    <t>预算184.88万元</t>
  </si>
  <si>
    <t>184.88万元</t>
  </si>
  <si>
    <t>2025年市级公立医院综合评价激励性补助资金184.88万元</t>
  </si>
  <si>
    <t>医疗卫生辅助岗财政补助资金</t>
  </si>
  <si>
    <t>预算3.33万元</t>
  </si>
  <si>
    <t>3.33万元</t>
  </si>
  <si>
    <t>医疗卫生辅助岗财政补助资金3.33万元</t>
  </si>
  <si>
    <t>产出指标（24分）</t>
  </si>
  <si>
    <t>数量指标（8分）</t>
  </si>
  <si>
    <t>年度门急诊总人次</t>
  </si>
  <si>
    <t>≥200000人次</t>
  </si>
  <si>
    <t>24万人次</t>
  </si>
  <si>
    <t>年度门急诊总人次24万人次</t>
  </si>
  <si>
    <t>与预算管理一体化系统设定的绩效目标对比，评价项目产出指标涉及的数量指标、质量指标、时效指标指标值的完成程度。</t>
  </si>
  <si>
    <t>年度出院总人次</t>
  </si>
  <si>
    <t>≥10000人次</t>
  </si>
  <si>
    <t>1.4万人次</t>
  </si>
  <si>
    <t>年度出院总人次1.4万人次</t>
  </si>
  <si>
    <t>手术台次</t>
  </si>
  <si>
    <t>≥2000台次</t>
  </si>
  <si>
    <t>0.25万台次</t>
  </si>
  <si>
    <t>手术台次0.25万台次</t>
  </si>
  <si>
    <t>质量指标（8分）</t>
  </si>
  <si>
    <t>查房制度执行率</t>
  </si>
  <si>
    <t>=100%</t>
  </si>
  <si>
    <t>查房制度执行率=100%</t>
  </si>
  <si>
    <t>危急值报告及时率</t>
  </si>
  <si>
    <t>危急值报告及时率=100%</t>
  </si>
  <si>
    <t>会诊响应及时率</t>
  </si>
  <si>
    <t>≥95%</t>
  </si>
  <si>
    <t>会诊响应及时率≥95%</t>
  </si>
  <si>
    <t>时效指标（8分）</t>
  </si>
  <si>
    <t>急救出车及时率</t>
  </si>
  <si>
    <t>急救出车及时率≥95%</t>
  </si>
  <si>
    <t>突发公共卫生事件应急响应及时率</t>
  </si>
  <si>
    <t>突发公共卫生事件应急响应及时率=100%</t>
  </si>
  <si>
    <t>效益指标（24分）</t>
  </si>
  <si>
    <t>社会效益指标（24分）</t>
  </si>
  <si>
    <t>优化门诊急诊服务流程，为患者提升便捷性便捷性</t>
  </si>
  <si>
    <t>与预算管理一体化系统设定的绩效目标对比，评价项目效益指标涉及的经济效益指标、社会效益指标、生态效益指标、可持续性影响指标指标值的完成程度。</t>
  </si>
  <si>
    <t>1.所有重点履职任务均不涉及的某项效益指标，该指标的分值平均分配给涉及的效益指标。
2.定量指标实际完成值评分按完成比率计分，其中：
  ①完成值低于目标值70%的，得0分；
  ②完成值高于目标值且未超过30%的，得满分；
  ③完成值超过目标值30%的，得0分。
3.定性指标按完成值等次计分，其中：
  ①完成值低于目标值两档的，得0分；
  ②完成值等于或高于目标值一档的，得满分；
  ③完成值超过目标值两档的，得0分。</t>
  </si>
  <si>
    <t>年度开展义诊、健康科普活动</t>
  </si>
  <si>
    <t>≥8场</t>
  </si>
  <si>
    <t>8场</t>
  </si>
  <si>
    <t>年度开展义诊、健康科普活动8场</t>
  </si>
  <si>
    <t>满意度指标（6分）</t>
  </si>
  <si>
    <t>服务对象满意度指标（6分）</t>
  </si>
  <si>
    <t>患者满意度</t>
  </si>
  <si>
    <t>≥90%</t>
  </si>
  <si>
    <t>患者满意度≥90%</t>
  </si>
  <si>
    <t>与预算管理一体化系统设定的设定绩效目标对比，评价项目满意度指标涉及的服务对象满意度指标或政策享受对象满意度指标等指标值的完成程度。</t>
  </si>
  <si>
    <t>1.所有重点履职任务均不涉及满意度指标时，满意度指标的分值平均分配给涉及的效益指标。
2.满意度指标实际完成值评分按完成比率计分，其中：
  ①完成值低于目标值70%的，得0分；
  ②完成值高于目标值且未超过30%的，得满分；
  ③完成值超过目标值30%的，得0分。</t>
  </si>
  <si>
    <t>针对不同对象设置相应的问卷调查方式，获取实际结果。</t>
  </si>
  <si>
    <t>职工满意度</t>
  </si>
  <si>
    <t>职工满意度≥90%</t>
  </si>
  <si>
    <t>扣分项
（-10分）</t>
  </si>
  <si>
    <t>预算绩效管理工作负面清单（-10分）</t>
  </si>
  <si>
    <t>预算绩效存在的问题</t>
  </si>
  <si>
    <t>对被评价年度内预算部门存在被人大监督、巡视巡察、审计监督、财会监督等发现绩效管理问题的，以及本评价指标体系涉及的重点履职、预算管理、预算绩效管理、财务管理、资产管理、采购管理等方面存在问题的，予以扣分。</t>
  </si>
  <si>
    <t>每存在有一个方面问题的，扣1分，扣完10分为止。</t>
  </si>
  <si>
    <t>根据财政部门相关科室掌握的情况评分。</t>
  </si>
  <si>
    <t>预算绩效管理工作配合情况</t>
  </si>
  <si>
    <t>对被评价年度全过程预算绩效管理工作开展过程中，对不按时报送各类报表、资料、无故不参加各类绩效业务培训、不配合财政部门聘请的三方机构开展绩效咨询服务相关工作等行为给予相应扣分。</t>
  </si>
  <si>
    <t>每种情形、每有一次的，扣1分，扣完10分为止。</t>
  </si>
  <si>
    <t>【注】：1.着灰色的单元格不需填写内容，也不可自行修改。</t>
  </si>
  <si>
    <t>2.本表“指标值情况”的“年初设定指标值”各类指标数据均应取自于预算管理一体化系统（以下简称“一体化系统”）中的《部门整体绩效目标表》。</t>
  </si>
  <si>
    <t>3."重点履职绩效指标"可根据《部门整体绩效目标表》编制情况对应增减横向行次，不能修改纵列。</t>
  </si>
  <si>
    <r>
      <rPr>
        <sz val="10"/>
        <color indexed="8"/>
        <rFont val="宋体"/>
        <charset val="134"/>
      </rPr>
      <t>4.“基本运行绩效指标</t>
    </r>
    <r>
      <rPr>
        <sz val="10"/>
        <color indexed="8"/>
        <rFont val="Times New Roman"/>
        <charset val="0"/>
      </rPr>
      <t>”</t>
    </r>
    <r>
      <rPr>
        <sz val="10"/>
        <color indexed="8"/>
        <rFont val="宋体"/>
        <charset val="134"/>
      </rPr>
      <t>和</t>
    </r>
    <r>
      <rPr>
        <sz val="10"/>
        <color indexed="8"/>
        <rFont val="Times New Roman"/>
        <charset val="0"/>
      </rPr>
      <t>“</t>
    </r>
    <r>
      <rPr>
        <sz val="10"/>
        <color indexed="8"/>
        <rFont val="宋体"/>
        <charset val="134"/>
      </rPr>
      <t>重点履职绩效指标</t>
    </r>
    <r>
      <rPr>
        <sz val="10"/>
        <color indexed="8"/>
        <rFont val="Times New Roman"/>
        <charset val="0"/>
      </rPr>
      <t>”</t>
    </r>
    <r>
      <rPr>
        <sz val="10"/>
        <color indexed="8"/>
        <rFont val="宋体"/>
        <charset val="134"/>
      </rPr>
      <t>的各类分类指标中，凡是该项目不涉及的指标（如：“政府采购”“经济效益指标”“生态效益指标”“可持续性影响指标”“满意度指标”），不涉及指标的分值均按照涉及指标的分值权重分配给本级次的其他指标；本级次无其他指标的，分配给上一级次的其他指标（其他指标应分得的分值，按其占总指标的权重分配）。</t>
    </r>
  </si>
  <si>
    <t>5.“重点履职绩效指标”总分值60分与预算管理一体化系统中的《部门整体绩效目标表》的总分90分分值指标内容口径对应一致。一体化系统中《绩效目标表》的各类一级指标的分值分配权重是“成本指标10%、产出指标40%、效益指标30%、满意度指标10%”，本表各类一级指标的权重按照一体化系统《绩效目标表》规定的权重折算后填写至对应指标的分值处。</t>
  </si>
  <si>
    <t>6.预算部门根据本表的自评信息，按照规定的“部门整体绩效自评报告”格式要求撰写本部门的《2025年度部门整体支出绩效自评报告》。</t>
  </si>
  <si>
    <t>德阳市市本级2025年度“项目预算”绩效评价指标体系及自评价情况表</t>
  </si>
  <si>
    <t>项目名称：</t>
  </si>
  <si>
    <t>项目类别：</t>
  </si>
  <si>
    <t>6.医疗卫生类</t>
  </si>
  <si>
    <t>项目主管部门：</t>
  </si>
  <si>
    <t>德阳市卫生健康委员会</t>
  </si>
  <si>
    <t>项目实施单位(机构)：</t>
  </si>
  <si>
    <t>收支情况：</t>
  </si>
  <si>
    <t>项目</t>
  </si>
  <si>
    <t>预算数（万元）</t>
  </si>
  <si>
    <t>年末决算数（万元）</t>
  </si>
  <si>
    <t>执行率（%）</t>
  </si>
  <si>
    <t>说明</t>
  </si>
  <si>
    <t xml:space="preserve">  其中：财政拨款</t>
  </si>
  <si>
    <t xml:space="preserve">        其他资金</t>
  </si>
  <si>
    <t>目标实现情况：</t>
  </si>
  <si>
    <t>年初目标设置情况</t>
  </si>
  <si>
    <t>年末目标实现情况</t>
  </si>
  <si>
    <t>通过规范使用2025年基层医疗卫生能力提升专项资金，重点推进社区卫生服务中心基础设施升级、医疗设备补充、辅助岗队伍建设及服务流程优化等工作；全面提升社区医疗机构服务承载能力、诊疗服务质量与群众服务体验，强化基层医疗卫生服务网底功能，推动基本医疗和公共卫生服务均等化，增强社区居民就医获得感与安全感。</t>
  </si>
  <si>
    <t>项目管理情况：</t>
  </si>
  <si>
    <t>管理制度</t>
  </si>
  <si>
    <t>严格按照相关制度执行，德阳市第六人民医院专项资金管理办法、全面预算管理制度实施办法、德市六医党委[2024]50号德阳市第六人民医院内部控制手册(第四版）、德市六医办发〔2024〕34 号 《筹备妇幼保健机构建设经费实施方案》
实施方案</t>
  </si>
  <si>
    <t>实施情况</t>
  </si>
  <si>
    <t>全面提升社区医疗机构服务承载能力、诊疗服务质量与群众服务体验，强化基层医疗卫生服务网底功能，推动基本医疗和公共卫生服务均等化，增强社区居民就医获得感与安全感。执行率达100%，为患者提供更多医疗服务，提升患者满意度</t>
  </si>
  <si>
    <t>总计</t>
  </si>
  <si>
    <t>项目管理绩效指标（40分）</t>
  </si>
  <si>
    <t>1.项目决策（6分）</t>
  </si>
  <si>
    <t>立项规范性（3分）</t>
  </si>
  <si>
    <t>立项规范性</t>
  </si>
  <si>
    <t>项目设立是否具有充分的文件依据；是否按程序设立经过事前绩效评估或预算评审论证。</t>
  </si>
  <si>
    <t>无文件依据或提供的文件依据无关联的；无评估、评审或可行性论证的</t>
  </si>
  <si>
    <t>有评估、评审或可行性论证，但质量明显不高的</t>
  </si>
  <si>
    <t>立项依据充分，且评估、评审或可行性论证质量较高的</t>
  </si>
  <si>
    <t>主要查看项目设立时是否经过事前评估、预算评审或相关可行性论证，是否经必要程序设立。其中：
1.根据“德市财绩〔2024〕20号”，对2025年度追加项目和年初预算新增项目（包括新增额度延续性项目），必须具备自评估报告或相关可行性论证。（评分系数1、0.6或0三挡）
2.对2025年度实施的延续性项目，必须提供项目立项的相关支撑文件依据。（评分系数1或0两档）</t>
  </si>
  <si>
    <t>任务准确性（3分）</t>
  </si>
  <si>
    <t>任务准确性</t>
  </si>
  <si>
    <t>项目规划的目标任务是否与项目立项依据文件的工作要求一致。</t>
  </si>
  <si>
    <t>均不一致的</t>
  </si>
  <si>
    <t>少部分一致的</t>
  </si>
  <si>
    <t>大部分一致的</t>
  </si>
  <si>
    <t>完全一致的</t>
  </si>
  <si>
    <t>主要查评价项目设立的目标任务指标是否与政策文件要求的中长期规划一致、是否与政策文件要求的分年度规划一致。</t>
  </si>
  <si>
    <t>2.预算管理（10分）</t>
  </si>
  <si>
    <t>预算编制规范性</t>
  </si>
  <si>
    <t>项目预算编制是否落实年度预算编制方案要求。</t>
  </si>
  <si>
    <t>4种及以上情形不合理的</t>
  </si>
  <si>
    <t>1-3种情形不合理的</t>
  </si>
  <si>
    <t>全部情形均合理的</t>
  </si>
  <si>
    <t>以年度预算编制工作方案为准。是否存在“①‘一年安排、多年使用’情况；②未落实零基预算管理要求；③成本测算不合理不准确等问题；④年初预算分配方案未细化至具体项目或具体区（市、县）；⑤按项目法分配的，未建立项目库，实行储备项目排序；⑥按因素法分配的，因素与实际不相关、未量化，分配权重或补助系数明显不合理的；⑦除据实结算特殊项目外，提前下达比例不足70%的”等方面情况。</t>
  </si>
  <si>
    <t>执行进度合理性</t>
  </si>
  <si>
    <t>项目整体预算执行情况。</t>
  </si>
  <si>
    <t>指标得分=实际拨付（下达)资金/预算安排资金总额×100%*指标分值。
（预算安排资金总额=年初预算数+当年追加预算数。若存在政策变化等因素可采用调整预算数）。</t>
  </si>
  <si>
    <t>资金使用（分配）及时性</t>
  </si>
  <si>
    <t>是否按规定及时分配（或拨付）项目预算资金。</t>
  </si>
  <si>
    <t>判断评分法</t>
  </si>
  <si>
    <t>未在规定的时间内完成预算下达的</t>
  </si>
  <si>
    <t>在规定的时间内完成预算下达的</t>
  </si>
  <si>
    <t>①市级：主管部门未在分配方案规定的时间内完成预算下达的，本项不得分。其中：市级代编预算（全部金额）下达时间迟于当年6月30日，据实结算等特殊项目的转移支付最后一期的下达时间迟于当年9月30日。</t>
  </si>
  <si>
    <t>60日以上</t>
  </si>
  <si>
    <t>60日（含）内</t>
  </si>
  <si>
    <t>30日（含）内</t>
  </si>
  <si>
    <t>②县级：接到市级专项转移支付后，在30日（含）内正式拨付项目实施单位的，得满分；60日（含）内拨付的，计分系数0.3；超过60日以上的，得0分。</t>
  </si>
  <si>
    <t>3.绩效管理（10分）</t>
  </si>
  <si>
    <t>绩效目标质量</t>
  </si>
  <si>
    <t>设定的绩效目标指标是否符合绩效目标编制要求。（评分方法二选一）</t>
  </si>
  <si>
    <t>指标得分=符合要求的现场评价项目点绩效目标数量/现场选点项目数量×100%*指标分值。</t>
  </si>
  <si>
    <t>有多个项目点位的，评价项目点位的绩效目标三级指标设置是否①科学、②合理、③完整、④相关、⑤细化、⑥量化及定性指标是否⑦可衡量、⑧可评价。</t>
  </si>
  <si>
    <t>5个方面及以上不符合的</t>
  </si>
  <si>
    <t>3-4个方面不符合的</t>
  </si>
  <si>
    <t>1-2个方面不符合的</t>
  </si>
  <si>
    <t>全部符合的</t>
  </si>
  <si>
    <t>只有一个项目点位的，评价本项目点的绩效目标是否符合上述8个方面要求。</t>
  </si>
  <si>
    <t>绩效监控执行</t>
  </si>
  <si>
    <t>政策实施过程中是否开展事中绩效监控。</t>
  </si>
  <si>
    <t>每有3次及以上未开展的</t>
  </si>
  <si>
    <t>有1-2次未开展的</t>
  </si>
  <si>
    <t>均按要求开展了的</t>
  </si>
  <si>
    <t>自2024年8月起，在预算管理一体化中按照“德市财绩〔2024〕17号”要求按时按月开展绩效自行监控，及1-7月按照要求开展第一、二季度线下监控的，得满分。一、二季度和8-11月，每有1-2次未开展的，得分系数0.6；每有3次及以上未开展的，得分系数为0。</t>
  </si>
  <si>
    <t>4.项目实施（8分）</t>
  </si>
  <si>
    <t>管理制度健全性</t>
  </si>
  <si>
    <t>管理制度健全</t>
  </si>
  <si>
    <t>项目实施管理涉及的相关管理制度是否健全完善。</t>
  </si>
  <si>
    <t>有6个及以上方面缺失的</t>
  </si>
  <si>
    <t>有4-5个方面缺失的</t>
  </si>
  <si>
    <t>有3-4个方面缺失的</t>
  </si>
  <si>
    <t>有2-3个方面缺失的</t>
  </si>
  <si>
    <t>完全符合或仅有1个方面有缺失的</t>
  </si>
  <si>
    <t>1.项目实施方案（或实施计划）涉及的“①组织保障措施、②实施责任主体、③实施方式、④实施时间、⑤责任监督”等必要内容是否完整具备，或有关项目涉及的“⑥质量要求、⑦验收时间、⑧验收责任主体”等方面内容是否完善；
2.项目资金管理涉及的“⑨资金使用申请流程、⑩资金使用审批流程、（11）资金执行情况的监控、（12）资金使用合规性的责任监督、（13）绩效信息公开”等必要内容是否完整具备，或有关项目涉及的“（14）资产管理、（15）采购管理”等方面内容是否完善。对上述15个方面内容的完整性进行评分。</t>
  </si>
  <si>
    <t>制度落实全面性</t>
  </si>
  <si>
    <t>项目实施管理涉及的相关管理制度是否得到严格执行和有效落实。</t>
  </si>
  <si>
    <t>有6个及以上方面未落实或落实质量不高的</t>
  </si>
  <si>
    <t>有4-5个方面未落实或落实质量不高的</t>
  </si>
  <si>
    <t>有3-4个方面未落实或落实质量不高的</t>
  </si>
  <si>
    <t>有2-3个方面未落实或落实质量不高的</t>
  </si>
  <si>
    <t>均高质量落实或仅有1个方面稍有欠缺的</t>
  </si>
  <si>
    <t>主对上述15个方面内容的在项目实施中的落实情况绩效评价。每有一个方面未落实或落实质量较差的，按照问题数量分档评分。</t>
  </si>
  <si>
    <t>项目目标绩效指标（60分）</t>
  </si>
  <si>
    <t>成本指标（7分）</t>
  </si>
  <si>
    <t>预算安排控制数</t>
  </si>
  <si>
    <t>预算安排数25万元</t>
  </si>
  <si>
    <t>项目的总体预算成本控制和涉及的分类细项预算成本控制情况。</t>
  </si>
  <si>
    <t>预算数与实际需求严重不匹配（正负偏离达到30%及以上的）、或存在较明显资金浪费情况的</t>
  </si>
  <si>
    <t>预算数与实际需求不匹配（正负偏离在20%-30%及以内的）、或存在一定程度资金浪费情况的</t>
  </si>
  <si>
    <t>预算数与实际需求匹配度较高（正负偏离在10%-20%及以内的），或存在一定程度资金浪费情况的</t>
  </si>
  <si>
    <t>预算数与实际需求匹配度较合理（正负偏离在5%-10%及以内的），且不存在资金浪费情况的</t>
  </si>
  <si>
    <t>预算成本控制最优，预算数与实际需求匹配度较高（正负偏离在5%及以内的），且不存在资金浪费情况的</t>
  </si>
  <si>
    <r>
      <rPr>
        <sz val="10"/>
        <color indexed="8"/>
        <rFont val="宋体"/>
        <charset val="134"/>
      </rPr>
      <t>是否存在突破预算安排数情况？是否存在资金浪费情况？是否体现预算成本最优（</t>
    </r>
    <r>
      <rPr>
        <sz val="10"/>
        <color indexed="8"/>
        <rFont val="仿宋_GB2312"/>
        <charset val="134"/>
      </rPr>
      <t>是否花最少的“钱”办最多的事，或花同样的“钱”办最多的事</t>
    </r>
    <r>
      <rPr>
        <sz val="10"/>
        <color indexed="8"/>
        <rFont val="宋体"/>
        <charset val="134"/>
      </rPr>
      <t>）？</t>
    </r>
  </si>
  <si>
    <t>产出指标（26分）</t>
  </si>
  <si>
    <t>数量指标（30%）</t>
  </si>
  <si>
    <t>购买医疗设备数量16台</t>
  </si>
  <si>
    <t>16台</t>
  </si>
  <si>
    <t>指标得分=达到或实现绩效目标指标值的点位（明细指标项）数量/所有点位（明细指标项）总数量×100%×指标分值。</t>
  </si>
  <si>
    <t>有多个项目点位的，掌握现场评价点位项目实施情况，将项目点位实施完成情况与规划（计划）情况进行对比。</t>
  </si>
  <si>
    <t>质量指标（40%）</t>
  </si>
  <si>
    <t>设备验收合格率100%</t>
  </si>
  <si>
    <r>
      <rPr>
        <b/>
        <sz val="10"/>
        <color indexed="8"/>
        <rFont val="宋体"/>
        <charset val="134"/>
      </rPr>
      <t>对于定量指标：</t>
    </r>
    <r>
      <rPr>
        <sz val="10"/>
        <color indexed="8"/>
        <rFont val="宋体"/>
        <charset val="134"/>
      </rPr>
      <t>指标得分=达到或实现绩效目标指标值的点位（明细指标项）数量/所有点位（明细指标项）总数量×100%×指标分值。</t>
    </r>
  </si>
  <si>
    <t>时效指标（30%）</t>
  </si>
  <si>
    <t>资金支付时间</t>
  </si>
  <si>
    <t>资金支付时间2025年12月</t>
  </si>
  <si>
    <t>资金拨付及时性</t>
  </si>
  <si>
    <t>及时拨付</t>
  </si>
  <si>
    <t>效益指标（20分）</t>
  </si>
  <si>
    <t>社会效益指标（25%）</t>
  </si>
  <si>
    <t>基层医疗服务能力提升</t>
  </si>
  <si>
    <t>提升</t>
  </si>
  <si>
    <t>满意度指标（7分）</t>
  </si>
  <si>
    <t>受益对象满意度指标</t>
  </si>
  <si>
    <t>扣分项
（-5分）</t>
  </si>
  <si>
    <t>项目预算绩效管理负面清单（-5分）</t>
  </si>
  <si>
    <t>项目预算绩效存在的问题</t>
  </si>
  <si>
    <t>对被评价项目预算存在被人大监督、巡视巡察、审计监督、财会监督等发现绩效管理问题的，以及本评价指标体系涉及的预算管理、预算绩效管理、财务管理、资产管理、采购管理等方面存在问题的，予以扣分。</t>
  </si>
  <si>
    <t>每存在有一个方面问题的，扣1分，扣完5分为止。</t>
  </si>
  <si>
    <t>被评价对象工作配合情况</t>
  </si>
  <si>
    <t>对被评价对象拖延推诿、提交资料不及时或无正当原因不提供等不配合财政部门聘请的三方机构开展绩效评价工作行为给予相应扣分。</t>
  </si>
  <si>
    <t>每种情形、每有一次的，扣1分，扣完5分为止。</t>
  </si>
  <si>
    <t>评价结论：</t>
  </si>
  <si>
    <t>该项目自评得分96分。2025年基层医疗卫生能力提升专项资金管理规范、使用合规。项目各项工作有序推进，既定绩效目标全面完成，有效补齐了社区卫生服务中心软硬件短板，提升了基层医疗服务能力和服务质量，优化了群众就医体验，充分发挥了财政资金的使用效益，圆满完成基层医疗卫生能力提升工作任务，助力基层医疗卫生事业高质量发展。</t>
  </si>
  <si>
    <t>存在问题：</t>
  </si>
  <si>
    <t>基层医疗辅助岗位人员配齐后，日常常态化培训、考核管理机制不够完善，多以集中岗前培训为主，针对性的进阶培训较少，人员业务能力提升不够全面，岗位考核的约束力有待加强。</t>
  </si>
  <si>
    <t>改进措施：</t>
  </si>
  <si>
    <t>完善基层辅助岗人员培训体系，制定常态化、分层级培训计划，结合岗位需求开展实操技能、服务规范、公共卫生服务等专项培训，提升人员综合业务能力。同时健全岗位考核制度，将服务质量、工作成效、群众评价纳入考核范畴，强化考核结果运用，激发队伍工作积极性。</t>
  </si>
  <si>
    <r>
      <rPr>
        <b/>
        <sz val="10"/>
        <color indexed="8"/>
        <rFont val="方正仿宋_GBK"/>
        <charset val="134"/>
      </rPr>
      <t>【注】：</t>
    </r>
    <r>
      <rPr>
        <sz val="10"/>
        <color indexed="8"/>
        <rFont val="方正仿宋_GBK"/>
        <charset val="134"/>
      </rPr>
      <t>1.着灰色的单元格不需填写内容，也不可自行修改。</t>
    </r>
  </si>
  <si>
    <r>
      <rPr>
        <sz val="10"/>
        <color indexed="8"/>
        <rFont val="宋体"/>
        <charset val="134"/>
      </rPr>
      <t>2.</t>
    </r>
    <r>
      <rPr>
        <sz val="10"/>
        <color indexed="8"/>
        <rFont val="Times New Roman"/>
        <charset val="0"/>
      </rPr>
      <t>.</t>
    </r>
    <r>
      <rPr>
        <sz val="10"/>
        <color indexed="8"/>
        <rFont val="方正仿宋_GBK"/>
        <charset val="134"/>
      </rPr>
      <t>本表“指标值情况”的“年初设定指标值”各类指标数据均应取自于预算管理一体化系统（以下简称“一体化系统”）中的《绩效目标表》。</t>
    </r>
  </si>
  <si>
    <t>3."项目目标绩效指标"可根据《项目绩效目标表》编制情况对应增减横向行次，不能修改纵列。</t>
  </si>
  <si>
    <r>
      <rPr>
        <sz val="10"/>
        <color indexed="8"/>
        <rFont val="宋体"/>
        <charset val="134"/>
      </rPr>
      <t>4.“项目管理绩效指标</t>
    </r>
    <r>
      <rPr>
        <sz val="10"/>
        <color indexed="8"/>
        <rFont val="Times New Roman"/>
        <charset val="0"/>
      </rPr>
      <t>”</t>
    </r>
    <r>
      <rPr>
        <sz val="10"/>
        <color indexed="8"/>
        <rFont val="宋体"/>
        <charset val="134"/>
      </rPr>
      <t>和</t>
    </r>
    <r>
      <rPr>
        <sz val="10"/>
        <color indexed="8"/>
        <rFont val="Times New Roman"/>
        <charset val="0"/>
      </rPr>
      <t>“</t>
    </r>
    <r>
      <rPr>
        <sz val="10"/>
        <color indexed="8"/>
        <rFont val="宋体"/>
        <charset val="134"/>
      </rPr>
      <t>项目目标绩效指标</t>
    </r>
    <r>
      <rPr>
        <sz val="10"/>
        <color indexed="8"/>
        <rFont val="Times New Roman"/>
        <charset val="0"/>
      </rPr>
      <t>”</t>
    </r>
    <r>
      <rPr>
        <sz val="10"/>
        <color indexed="8"/>
        <rFont val="宋体"/>
        <charset val="134"/>
      </rPr>
      <t>的各类分类指标中，凡是该项目不涉及的指标（如：“政府采购”“经济效益指标”“生态效益指标”“可持续性影响指标”“满意度指标”），不涉及指标的分值均按照涉及指标的分值权重分配给本级次的其他指标；本级次无其他指标的，分配给上一级次的其他指标（其他指标应分得的分值，按其占总指标的权重分配）。</t>
    </r>
  </si>
  <si>
    <t>5.“项目目标绩效指标”总分值60分与预算管理一体化系统中的《项目绩效目标表》的总分90分分值指标内容口径对应一致。一体化系统中《项目绩效目标表》的各类一级指标的分值分配权重是“成本指标10%、产出指标40%、效益指标30%、满意度指标10%”，本表各类一级指标的权重按照一体化系统《项目绩效目标表》规定的权重折算后填写至对应指标的分值处。</t>
  </si>
  <si>
    <t>严格按照合同规定，2025年完成德阳市市级核酸检测中心实验室租金支付，预算执行率达100%</t>
  </si>
  <si>
    <t>严格按照合同规定，2025年完成德阳市市级核酸检测中心实验室租金支付18万元，预算执行率达100%</t>
  </si>
  <si>
    <t>严格按照相关制度执行，德阳市第六人民医院专项资金管理办法、全面预算管理制度实施办法、德市六医党委[2024]50号德阳市第六人民医院内部控制手册(第四版）、根据院长办公会党委会会议结果执行</t>
  </si>
  <si>
    <t>完成2025年核酸中心实验室房屋租金支付18万元，执行率100%</t>
  </si>
  <si>
    <t>立项符合规范性</t>
  </si>
  <si>
    <t>项目规划的目标任务与项目立项依据文件的工作要求一致。</t>
  </si>
  <si>
    <t>落实</t>
  </si>
  <si>
    <t>执行进度合理，去年执行率100%</t>
  </si>
  <si>
    <t>及时拨付项目预算资金</t>
  </si>
  <si>
    <t>符合绩效目标编制要求</t>
  </si>
  <si>
    <t>已开展绩效监控</t>
  </si>
  <si>
    <t>管理制度严格执行和有效落实</t>
  </si>
  <si>
    <t>预计完成预算数</t>
  </si>
  <si>
    <t>预计完成预算数18万元</t>
  </si>
  <si>
    <t>场地数量</t>
  </si>
  <si>
    <t>1个</t>
  </si>
  <si>
    <t>场地数量1个</t>
  </si>
  <si>
    <t>严格按照合同要求支付</t>
  </si>
  <si>
    <t>严格按照租赁合同要求支付一年18万元</t>
  </si>
  <si>
    <t>提升医疗服务能力</t>
  </si>
  <si>
    <t>2025年10月支付</t>
  </si>
  <si>
    <t>租金支付按期完成率</t>
  </si>
  <si>
    <t>租金支付按期完成率100%</t>
  </si>
  <si>
    <t>实验室正常开展工作保障度</t>
  </si>
  <si>
    <t>有效保障</t>
  </si>
  <si>
    <t>有效保障实验室正常开展工作</t>
  </si>
  <si>
    <t>员工满意度</t>
  </si>
  <si>
    <t>员工满意度满意度≥90%</t>
  </si>
  <si>
    <t>该项目自评得分91.6分。2025年及时完成核酸实验室房屋租金支付，严格按照支付要求支付租金。</t>
  </si>
  <si>
    <t>租金项目预算执行前期进度把控不够细致，前期支付筹备环节节奏偏平缓，未提前形成更细化的阶段性推进计划。</t>
  </si>
  <si>
    <t>优化预算执行全流程管控，提前制定年度租金支付阶段性工作计划，细化各环节时间节点，进一步提升项目执行的计划性与高效性，持续规范专项资金管理流程。</t>
  </si>
  <si>
    <t>完成医养结合服务高质量发展实施方案全流程编制工作，健全服务体系、完善政策机制、强化供给保障，2025年底前完成该项服务资金支付、项目验收。</t>
  </si>
  <si>
    <t>严格按照相关制度执行，德阳市第六人民医院专项资金管理办法、全面预算管理制度实施办法、德市六医党委[2024]50号德阳市第六人民医院内部控制手册(第四版）、《德阳市以城市为单元推进医养结合服务高质量发展实施方案》
实施方案</t>
  </si>
  <si>
    <t>本项目为德阳市以城市为单元推进医养结合服务高质量发展实施方案编制及配套服务保障项目，实施周期紧扣工作部署，核心聚焦完成实施方案全流程编制工作、2025年底前全面完成项目服务资金支付工作两大核心任务，同步配套推进方案落地衔接、服务体系优化、绩效闭环管理等工作，严格按照国家、四川省关于医养结合高质量发展的相关政策要求，结合德阳市人口老龄化现状、养老服务与医疗卫生资源布局实际，规范有序推进各项工作，全程严守工作时限、质量标准和资金管理规定，确保项目落地见效、目标全面兑现。</t>
  </si>
  <si>
    <t>预算安排数27.5万元</t>
  </si>
  <si>
    <t>方案编制数量</t>
  </si>
  <si>
    <t>方案编制数量1个</t>
  </si>
  <si>
    <t>服务验收合格率</t>
  </si>
  <si>
    <t>服务验收合格率100%</t>
  </si>
  <si>
    <t>资金支付时间2025年11月</t>
  </si>
  <si>
    <t xml:space="preserve">医养结合政策体系完善度
</t>
  </si>
  <si>
    <t>逐步提升</t>
  </si>
  <si>
    <t>医养结合政策体系完善度逐步提升</t>
  </si>
  <si>
    <t>为就医患者提供更多医疗服务</t>
  </si>
  <si>
    <t>提供更多医疗服务</t>
  </si>
  <si>
    <t>德阳市医养结合服务发展实施方案该项目自评得分94分，完成医养结合服务高质量发展实施方案全流程编制工作，健全服务体系、完善政策机制、强化供给保障，2025年底前完成该项服务资金支付、项目验收。</t>
  </si>
  <si>
    <t>项目事中绩效监控稍滞后</t>
  </si>
  <si>
    <t>加强项目事中绩效监控，确保资金执行进度，同时开展相关人员培训，提升业务素质综合能力</t>
  </si>
  <si>
    <t>坚持公立医院公益性的基本定位，破除以药养医，完善补偿机制。公立医院取消药品加成政策，所有药品（除中药饮片）实行零差率销售。财政部门拨付资金补助，2025年该项目用于支付药品供应商药品款。</t>
  </si>
  <si>
    <t>2025年3月完成药品款支付，该项目执行率100%</t>
  </si>
  <si>
    <t>严格按照相关制度执行，德阳市第六人民医院专项资金管理办法、全面预算管理制度实施办法、德市六医党委[2025]50号德阳市第六人民医院内部控制手册(第四版）、根据院长办公会党委会会议结果执行</t>
  </si>
  <si>
    <t>2025年该项目用于支付药品款，遵循公立医院取消药品加成政策。</t>
  </si>
  <si>
    <t>预算安排数31.42万元</t>
  </si>
  <si>
    <t>药品加成率</t>
  </si>
  <si>
    <t>药品加成率0%</t>
  </si>
  <si>
    <t>门急诊人次数</t>
  </si>
  <si>
    <t>上升</t>
  </si>
  <si>
    <t>门急诊人次数较去年上升</t>
  </si>
  <si>
    <t>出院人次数</t>
  </si>
  <si>
    <t>出院人次数较去年上升</t>
  </si>
  <si>
    <t>完成政策任务</t>
  </si>
  <si>
    <t>较好完成政策任务</t>
  </si>
  <si>
    <t>药占比</t>
  </si>
  <si>
    <t>≤30%</t>
  </si>
  <si>
    <t>医院药占比（不含中药饮片）小于30%</t>
  </si>
  <si>
    <t>医院医疗服务收入占比</t>
  </si>
  <si>
    <t>≥35%</t>
  </si>
  <si>
    <t>医院医疗服务收入（不含药品、耗材、检查、化验收入）占公立医院医疗收入比重达35%以上。</t>
  </si>
  <si>
    <r>
      <rPr>
        <b/>
        <sz val="10"/>
        <color indexed="8"/>
        <rFont val="宋体"/>
        <charset val="134"/>
      </rPr>
      <t>对于定性指标：</t>
    </r>
    <r>
      <rPr>
        <sz val="10"/>
        <color indexed="8"/>
        <rFont val="宋体"/>
        <charset val="134"/>
      </rPr>
      <t>指标得分=实际实现的可评价、可衡量绩效目标指标值的点位（明细指标项）数量/所有点位（明细指标项）总数量×101%×指标分值。</t>
    </r>
  </si>
  <si>
    <t>2025年3月完成药品费支付</t>
  </si>
  <si>
    <t>2025年3月完成支付</t>
  </si>
  <si>
    <t>资金支付时间2025年3月</t>
  </si>
  <si>
    <t>拨付及时</t>
  </si>
  <si>
    <t>资金拨付及时</t>
  </si>
  <si>
    <t>降低群众就医困难</t>
  </si>
  <si>
    <t>直接减轻患者就医负担，降低药费</t>
  </si>
  <si>
    <t>该项目自评得分90.6分。2025年项目支出执行率100%，该项目资金使用合规，完成药品款支付。</t>
  </si>
  <si>
    <t>项目绩效监控不够细化，受益对象满意度待提高</t>
  </si>
  <si>
    <t>进一步细化绩效监控各指标，进一步加强相关受益对象满意度提升</t>
  </si>
  <si>
    <t>2025年干部职工健康检查经费</t>
  </si>
  <si>
    <t>该项目资金用于支付健康管理中心体检试剂费用款,2025年执行率100%。本项目2025年度项目实施规范、资金使用高效、服务保障有力。保障了全年体检服务不间断、高质量开展，切实满足了群众健康体检、疾病筛查的核心需求，充分发挥了财政专项经费的使用效益，有效提升了中心健康管理服务能力和公共卫生服务水平。</t>
  </si>
  <si>
    <t>完成健康管理中心体检试剂费用支付，保障了全年体检服务不间断、高质量开展，切实满足了群众健康体检、疾病筛查的核心需求，充分发挥了财政专项经费的使用效益，有效提升了中心健康管理服务能力和公共卫生服务水平。</t>
  </si>
  <si>
    <t>预算安排数9.08万元</t>
  </si>
  <si>
    <t>体检试剂保障覆盖率</t>
  </si>
  <si>
    <t>体检试剂保障覆盖率100%</t>
  </si>
  <si>
    <t>体检试剂合格率</t>
  </si>
  <si>
    <t>体检试剂合格率100%</t>
  </si>
  <si>
    <t>体检业务正常开展保障度</t>
  </si>
  <si>
    <t>体检患者满意度</t>
  </si>
  <si>
    <t>体检患者满意度≥90%</t>
  </si>
  <si>
    <t>该项目自评总得分94分。本项目2025年度项目实施规范、资金使用高效、服务保障有力。从实施过程来看，项目严格遵循预算管理与财务管控要求，全程紧盯资金执行进度，严把试剂采购质量关与验收关，流程规范、管控到位，无任何违规违纪问题；从实施成效来看，资金100%精准用于体检试剂费用支出，保障了全年体检服务不间断、高质量开展，切实满足了群众健康体检、疾病筛查的核心需求，充分发挥了财政专项经费的使用效益。</t>
  </si>
  <si>
    <t>受益对象满意度待提高</t>
  </si>
  <si>
    <t>进一步加强相关受益对象满意度提升</t>
  </si>
  <si>
    <t>自评时间：2026年3月11日</t>
  </si>
  <si>
    <t>完成2025年疫苗费用支付，保障疫苗接种安全工作正常进行同时提高医疗服务能力，降低疾病发生率，提高服务对象满意度。</t>
  </si>
  <si>
    <t>完成2025年疫苗费用支付，保障疫苗接种安全工作正常进行同时提高医疗服务能力，降低疾病发生率，提高服务对象满意度，执行率100%。</t>
  </si>
  <si>
    <t>保障疫苗接种安全工作的顺利进行，提高医疗服务能力，降低疾病发生率，提高服务对象满意度。</t>
  </si>
  <si>
    <t>预算安排数19.23万元</t>
  </si>
  <si>
    <t>接种专业人员配备率</t>
  </si>
  <si>
    <t>接种专业人员配备率100%</t>
  </si>
  <si>
    <t>疫苗接种数量</t>
  </si>
  <si>
    <t>≥3000次</t>
  </si>
  <si>
    <t>4306针次</t>
  </si>
  <si>
    <t>疫苗接种数量达4306针次</t>
  </si>
  <si>
    <t>疫苗接种场地数量</t>
  </si>
  <si>
    <t>2个</t>
  </si>
  <si>
    <t>工农社区和本院</t>
  </si>
  <si>
    <t>接种专业人员技术合格率</t>
  </si>
  <si>
    <t>接种专业人员技术合格率达100%</t>
  </si>
  <si>
    <t>疫苗保管合格率</t>
  </si>
  <si>
    <t>疫苗保管合格率达100%</t>
  </si>
  <si>
    <t>2025年7月支付</t>
  </si>
  <si>
    <t>资金支付时间2025年7月</t>
  </si>
  <si>
    <t>降低疾病发生率</t>
  </si>
  <si>
    <t>降低</t>
  </si>
  <si>
    <t>公共卫生服务能力与医院防疫保障水平提高。</t>
  </si>
  <si>
    <t>提高</t>
  </si>
  <si>
    <t>服务对象满意度</t>
  </si>
  <si>
    <t>接种对象满意度≥90%</t>
  </si>
  <si>
    <t>该项目自评得分95.6分。2024年项目支出执行率100%，资金使用合规，预算绩效目标基本完成，保障疫苗接种安全工作正常进行，提高医疗服务能力，降低疾病发生率，同时提高服务对象满意度。</t>
  </si>
  <si>
    <t>疫苗接种次数无法根据历史数据报出准确预算数，受到多种因素影响，比如人群接种意愿波动、人口流动性与结构变化等影响；还需加强事中监督</t>
  </si>
  <si>
    <t>可借助信息化系统，可以通过推行精准预约的方式来减少预算误差过大；设置预警提示，加强事中监督控制</t>
  </si>
  <si>
    <t>自评时间：2026年3月2日</t>
  </si>
  <si>
    <t>于2025年开展完成停车场物业管理费支付和本年度租赁场地租金收缴工作，完成停车场管理活动以及便民服务中心服务场地出租等活动，提高患者和员工满意度。</t>
  </si>
  <si>
    <t>2025年开展停车场管理活动以及便民中心服务场地出租等活动，支付物业管理费本年度租赁场地租金收缴工作，保障停车场以及各配镜中心等场地的正常开展，提高患者和员工满意度。完成物业管理费支付，执行率100%。</t>
  </si>
  <si>
    <t>2025年完成停车场管理活动以及便民中心服务场地出租等活动，完成物业管理费用支付，保障了停车场以及各配镜中心等场地的正常开展，提高患者和员工满意度。</t>
  </si>
  <si>
    <t>项目管理绩效指标
（40分）</t>
  </si>
  <si>
    <t>项目目标绩效指标
（60分）</t>
  </si>
  <si>
    <t>预计完成预算数32.3万元</t>
  </si>
  <si>
    <t>车辆停放场地</t>
  </si>
  <si>
    <t>车辆停放场地1个</t>
  </si>
  <si>
    <t>场地租赁合同签订率</t>
  </si>
  <si>
    <t>场地租赁合同签订率100%</t>
  </si>
  <si>
    <t>租金收缴完成率</t>
  </si>
  <si>
    <t>租金收缴完成率100%</t>
  </si>
  <si>
    <t>场地运营安全合规率</t>
  </si>
  <si>
    <t>场地运营安全合规率100%</t>
  </si>
  <si>
    <t>服务秩序规范率</t>
  </si>
  <si>
    <t>服务秩序规范率≥95%</t>
  </si>
  <si>
    <t>租金按时足额收缴及时率</t>
  </si>
  <si>
    <t>租金按时足额收缴及时率100%</t>
  </si>
  <si>
    <t>提高群众就医便捷度</t>
  </si>
  <si>
    <t>员工满意度≥90%</t>
  </si>
  <si>
    <t>该项目自评得分93.6分。2025年顺利开展停车场管理活动以及便民中心服务场地出租等活动，完成物业管理费用支付和租赁场地租金收缴工作，保障停车场以及各配镜中心等场地的正常开展，提高患者和员工满意度。</t>
  </si>
  <si>
    <t>项目绩效监控不够细化</t>
  </si>
  <si>
    <t>进一步细化绩效监控各指标</t>
  </si>
  <si>
    <t>2025年医疗服务与保障能力提升（公立医院综合改革）</t>
  </si>
  <si>
    <t>本项目一是为德阳市主动健康专项科研项目，项目经费专项用于主动健康领域科研平台搭建、数据整合采集、设备适配调试及精准评估服务落地，核心实施主体为德阳市主动健康队与循证决策研究院。项目核心建设目标为搭建专业化主动健康科研管理平台，深度打通医疗、公卫两大核心领域数据壁垒，融合专项问卷调研数据、医疗级智能可穿戴设备实时监测数据，全面收集体征指标与健康行为相关数据，最终实现医务人员群体主动健康精准评估，为区域医务人员健康管理、公共卫生健康决策提供科学化、循证化支撑，助力区域主动健康服务体系完善；二是通过配备感觉神经定里检测仪，提升减重门诊在肥胖及相关代谢性疾病(如精尿病，尤其是糖胖病早期神经病变)的早期识别、风险评估和长期管理能力，推动建立“筛查-评估-干预-随访”一体化服务模式，增强吧胖糖尿病愚者的早期神经病变:高危足病做到早期识别，积极干预，改善预后，减少糖胖病患者致残致畸率，最终改善愚者生活质里，延长患者寿命。</t>
  </si>
  <si>
    <t>本项目共计31万元，其中25万元用于完成德阳市主动健康队与循证决策研究院项目经费支付，6万元用于减重门诊学科建设，执行率均100%</t>
  </si>
  <si>
    <t xml:space="preserve">严格按照相关制度执行，德阳市第六人民医院专项资金管理办法、全面预算管理制度实施办法、《医院财务制度》《四川省医疗服务与保障能力提升补助资金管理办法》（川财社〔2019〕76号）、德市六医办发〔2025〕9号 《2025年医疗服务与保障能力提升（公立医院综合改革）省市财政补助资金项目实施方案》、德市六医办发〔2025〕24号 《2025年医疗服务与保障能力提升（公立医院综合改革）补助资金（第二批）项目实施方案》
</t>
  </si>
  <si>
    <t>项目严格按照预算与实施方案推进，两项细分工作均按计划完成：一方面顺利完成主动健康科研相关任务，实现多源数据整合与医务人员精准健康评估，为区域循证健康决策提供支撑；另一方面稳步完成减重门诊学科建设基础工作，完成相关医疗设备采购，助力专科服务提质。整体资金使用高效合规，项目实施达到预期效果，全面完成年度各项既定目标。</t>
  </si>
  <si>
    <t>德阳市主动健康队与循证决策研究院项目经费</t>
  </si>
  <si>
    <t>减重门诊学科建设</t>
  </si>
  <si>
    <t>6万元</t>
  </si>
  <si>
    <t>预算安排数6万元</t>
  </si>
  <si>
    <t>智能设备数据采集有效率</t>
  </si>
  <si>
    <t>≥99%</t>
  </si>
  <si>
    <t>智能设备数据采集有效率≥99%</t>
  </si>
  <si>
    <t>采购医疗设备数量感觉神经定量检测仪医疗设备配置</t>
  </si>
  <si>
    <t>1台</t>
  </si>
  <si>
    <t>医疗设设备采购完成率</t>
  </si>
  <si>
    <t>医疗设备采购完成率100%</t>
  </si>
  <si>
    <t>医疗设备验收合格率</t>
  </si>
  <si>
    <t>医疗设备验收合格率100%</t>
  </si>
  <si>
    <t>健康评估结果科学合规</t>
  </si>
  <si>
    <t>合规</t>
  </si>
  <si>
    <t>25年12月中旬前</t>
  </si>
  <si>
    <t>资金支付时间25年12月中旬前</t>
  </si>
  <si>
    <t>按期完成平台搭建、设备部署、数据采集及健康评估全流程工作，按期完成率</t>
  </si>
  <si>
    <t>按期完成率100%</t>
  </si>
  <si>
    <t>医务人员健康管理水平提升度</t>
  </si>
  <si>
    <t>医务人员健康管理水平提升</t>
  </si>
  <si>
    <t>医务人员健康状况改善度</t>
  </si>
  <si>
    <t>改善</t>
  </si>
  <si>
    <t>医务人员健康状况改善</t>
  </si>
  <si>
    <t>目标医务人员对项目健康评估服务满意度</t>
  </si>
  <si>
    <t>目标医务人员对项目健康评估服务满意度≥90%</t>
  </si>
  <si>
    <t>该项目自评得分数94分。本项目总预算31万元，资金使用规范透明、专款专用落实到位，其中25万元专项用于德阳市主动健康队与循证决策研究院项目经费支付，6万元专项用于减重门诊学科建设，两项资金执行率均达到100%，财政资金使用效益良好。项目严格按照既定方案实施，各项工作有序推进、按期落地，既顺利完成主动健康科研平台搭建、多领域数据融合及医务人员主动健康精准评估核心任务，为区域健康循证决策提供了有力支撑，也稳步推进减重门诊学科建设，夯实了专科服务基础，补齐了专科发展短板。整体来看，项目实施流程规范、目标达成度高，兼顾科研支撑与学科发展双重成效，圆满完成年度既定任务，切实发挥了专项经费的保障作用，达到项目预期实施目标。</t>
  </si>
  <si>
    <t>项目成果科普宣导力度偏弱，针对医务人员主动健康评估结果的个性化解读、健康知识普及工作覆盖面较窄，部分医务人员对项目核心价值的认知不够全面深入；智能设备日常巡检频次不足，医疗级智能可穿戴设备投入使用后，日常例行检查、校准维护工作未形成固定常态化机制，偶有轻微数据传输延迟情况，经及时处理未影响整体数据质量。</t>
  </si>
  <si>
    <t>还需强化项目成果宣导与解读，细化评估结果个性化解读服务，提升医务人员对项目的认知度和配合度；建立智能设备常态化巡检制度，制定设备日常巡检、定期校准工作计划，明确巡检频次和责任人，及时排查设备运行小问题，保障设备持续稳定运行，确保数据实时精准传输。</t>
  </si>
  <si>
    <t>进一步建立健全援藏援彝干部人才考核管理、激励关怀等机制，严格执行援藏援彝干部人才各项补助发放和工作生活保障等待遇。</t>
  </si>
  <si>
    <t>本项目共计5.55万元，用于援藏人员人才补助，执行率100%</t>
  </si>
  <si>
    <t xml:space="preserve">严格按照相关制度执行，德阳市第六人民医院专项资金管理办法、全面预算管理制度实施办法、根据院长办公会党委会会议结果执行。
</t>
  </si>
  <si>
    <t>动援藏援彝干部人才的热情和积极性，将补助资金落实发放至对口援彝干部人才，项目执行率为100%。</t>
  </si>
  <si>
    <t>预算安排数5.55万元</t>
  </si>
  <si>
    <t>指标执行率</t>
  </si>
  <si>
    <t>指标执行率100%</t>
  </si>
  <si>
    <t>完成援彝干部人才补助发放</t>
  </si>
  <si>
    <t>100%完成援彝干部人才补助发放</t>
  </si>
  <si>
    <t>2025年12月前</t>
  </si>
  <si>
    <t>资金支付时间2025年12月前</t>
  </si>
  <si>
    <t>对援助地区提供技术指导，先进技术推广率</t>
  </si>
  <si>
    <t>≥80%</t>
  </si>
  <si>
    <t>对援助地区提供技术指导，先进技术推广率≥80%</t>
  </si>
  <si>
    <t>派出援助人员满意度</t>
  </si>
  <si>
    <t>派出援助人员满意度≥90%</t>
  </si>
  <si>
    <t>派驻医务人员在援彝援藏工作中的表现，受援单位满意度</t>
  </si>
  <si>
    <t>派驻医务人员在援彝援藏工作中的表现，受援单位满意度≥90%</t>
  </si>
  <si>
    <t>该项目自评得分100分，2025年项目支出执行率100%，该项目资金使用合规，完成援藏援彝干部补助发放。</t>
  </si>
  <si>
    <t>无</t>
  </si>
  <si>
    <t>响应国家政策，保证国家对口支援政策顺利实施，切实保障基本医疗需求，促进经济发展和社会公平。</t>
  </si>
  <si>
    <t>本项目共计2.3万元，用于城乡对口支援补助，执行率100%</t>
  </si>
  <si>
    <t>预算安排数2.3万元</t>
  </si>
  <si>
    <t>支援医务人员数量</t>
  </si>
  <si>
    <t>支援医务人员数量6人</t>
  </si>
  <si>
    <t>对对口支援地区提供技术指导，先进技术推广率</t>
  </si>
  <si>
    <t>对对口支援地区提供技术指导，先进技术推广率≥80%</t>
  </si>
  <si>
    <t>2025年12月</t>
  </si>
  <si>
    <t>医疗服务质量</t>
  </si>
  <si>
    <t>医疗服务质量得到提高</t>
  </si>
  <si>
    <t>派驻医务人员在对口支援工作中的表现，对口支援单位满意度</t>
  </si>
  <si>
    <t>派驻医务人员在对口支援工作中的表现，对口支援单位满意度≥90%</t>
  </si>
  <si>
    <t>该项目自评得分100分，2025年项目支出执行率100%，该项目资金使用合规，完成城乡对口支援。</t>
  </si>
  <si>
    <t>响应国家政策，保证公共卫生特别服务岗工作顺利实施，切实保障基本医疗需求，促进经济发展和社会公平。</t>
  </si>
  <si>
    <t>本项目共计48.2万元，用于公共卫生特别服务岗人员补助，执行率100%</t>
  </si>
  <si>
    <t>预算安排数48.2万元</t>
  </si>
  <si>
    <t>专业技术人员合格率</t>
  </si>
  <si>
    <t>专业技术人员合格率100%</t>
  </si>
  <si>
    <t>专业技术人员配备率</t>
  </si>
  <si>
    <t>专业技术人员配备率100%</t>
  </si>
  <si>
    <t>及时</t>
  </si>
  <si>
    <t>切实承担公共卫生社会职能</t>
  </si>
  <si>
    <t>100%承担公共卫生社会职能</t>
  </si>
  <si>
    <t>医务人员在公共卫生特别服务岗工作中的表现，服务对象满意度</t>
  </si>
  <si>
    <t>医务人员在公共卫生特别服务岗工作中的表现，服务对象满意度≥90%</t>
  </si>
  <si>
    <t>该项目自评得分100分，2025年项目支出执行率100%，该项目资金使用合规，完成公共卫生特别服务岗工作。</t>
  </si>
  <si>
    <t>全面贯彻落实全市中医药传承创新发展大会精神，以争创全国基层中医药工作示范单位为契机，全力推动中医药事业、产业、文化“三位一体”高质量发展。按照国家区域医疗中心建设目标定位及省中医强基层“百千万”行动要求，组织专家团队下沉基层坐诊带教、指导帮扶，推动优质医疗资源下沉。</t>
  </si>
  <si>
    <t>本项目共计0.2万元，用于中医强基层“百千万”行动相关人员补助，执行率100%</t>
  </si>
  <si>
    <t>通过项目实施，全力推动中医药事业、产业、文化“三位一体”高质量发展以及优质医疗资源下沉。</t>
  </si>
  <si>
    <t>预算安排数0.2万元</t>
  </si>
  <si>
    <t>参加强基层人员数</t>
  </si>
  <si>
    <t>≥10人</t>
  </si>
  <si>
    <t>参加强基层人员数≥10人</t>
  </si>
  <si>
    <t>下沉基层单位个数</t>
  </si>
  <si>
    <t>≥5个</t>
  </si>
  <si>
    <t>下沉基层单位个数≥5个</t>
  </si>
  <si>
    <t>下沉指导帮扶完成率</t>
  </si>
  <si>
    <t>下沉指导帮扶完成率100%</t>
  </si>
  <si>
    <t xml:space="preserve">项目完成时间 </t>
  </si>
  <si>
    <t>项目完成时间 2025年12月前</t>
  </si>
  <si>
    <t>优质医疗资源下沉</t>
  </si>
  <si>
    <t>优质医疗资源下沉提升</t>
  </si>
  <si>
    <t>下沉基层单位满意度</t>
  </si>
  <si>
    <t>下沉基层单位满意度≥90%</t>
  </si>
  <si>
    <t>该项目自评得分100分，2025年项目支出执行率100%，该项目资金使用合规，完成推动中医药事业、产业、文化“三位一体”高质量发展以及优质医疗资源下沉工作。</t>
  </si>
  <si>
    <t>建立健全统一高效的公立医院领导体制、治理体系、管理制度和运行机制，形成比较完备的医疗机构管理政策和制度规范，推动医院管理法治化、规范化、精细化、科学化，基本建立权责清晰、管理科学、治理完善、运行高效、监督有力的现代医院管理制度，促进医院更好地为群众提供优质高效的医疗卫生服务。</t>
  </si>
  <si>
    <t>本项目共计184.878万元，用于学科发展及专病建设设备购置、药品耗材集中带量采购、通用设备购置及网络建设等支出，执行率100%</t>
  </si>
  <si>
    <t>以学科建设为抓手，助推医院高质量发展，一是精准定位。医院对标三级医院创建标准，找短板、强优势；对标国考指标，找突破点，精准定位发展瓶颈，有针对性地制订各类专科的发展目标和具体举措。二是加强重点专科发展。同时打造医院特色品牌科室和专家，在人员配置、进修培训、设备配置、技术引进、政策制定等方面给予倾斜，加强重点专科发展，积极申报德阳市临床重点专科建设项目，激励科室进行科研、技术创新和开展三四级手术；依托老年病医院建设，提升医院老年医养服务能力。更好地为群众提供优质高效的医疗卫生服务。</t>
  </si>
  <si>
    <t>184.878万元</t>
  </si>
  <si>
    <t>预算安排数184.878万元</t>
  </si>
  <si>
    <t>医疗服务收入(不含药品、耗材、检查、化验收入)占公立医院医疗收入比例</t>
  </si>
  <si>
    <t>较上年提高</t>
  </si>
  <si>
    <t>医疗服务收入(不含药品、耗材、检查、化验收入)占公立医院医疗收入比例较上年提高</t>
  </si>
  <si>
    <t>门诊人次增幅</t>
  </si>
  <si>
    <t>&gt;10%</t>
  </si>
  <si>
    <t>门诊人次增幅&gt;10%</t>
  </si>
  <si>
    <t>住院人次增幅</t>
  </si>
  <si>
    <t>住院人次增幅&gt;10%</t>
  </si>
  <si>
    <t>创面中心医疗设备购置</t>
  </si>
  <si>
    <t>14台/套/件</t>
  </si>
  <si>
    <t>创面中心医疗设备购置14台/套/件</t>
  </si>
  <si>
    <t>专病建设医疗设备购置</t>
  </si>
  <si>
    <t>7台/套/件</t>
  </si>
  <si>
    <t>专病建设医疗设备购置7台/套/件</t>
  </si>
  <si>
    <t>新院区通用设备购置</t>
  </si>
  <si>
    <t>180台/套/件</t>
  </si>
  <si>
    <t>新院区通用设备购置180台/套/件</t>
  </si>
  <si>
    <t>新院区网络建设</t>
  </si>
  <si>
    <t>1套</t>
  </si>
  <si>
    <t>新院区网络建设1套</t>
  </si>
  <si>
    <t>健康管理中心改造</t>
  </si>
  <si>
    <t>1项</t>
  </si>
  <si>
    <t>健康管理中心改造1项</t>
  </si>
  <si>
    <t>项目实施完成率</t>
  </si>
  <si>
    <t>项目实施完成率100%</t>
  </si>
  <si>
    <t>通用设备验收合格率</t>
  </si>
  <si>
    <t>通用设备验收合格率100%</t>
  </si>
  <si>
    <t>网络建设验收合格率</t>
  </si>
  <si>
    <t>网络建设验收合格率100%</t>
  </si>
  <si>
    <t>改造项目验收合格率</t>
  </si>
  <si>
    <t>改造项目验收合格率100%</t>
  </si>
  <si>
    <t>药品、耗材验收合格率</t>
  </si>
  <si>
    <t>药品、耗材验收合格率100%</t>
  </si>
  <si>
    <t>落实国家/省药械集中带量采购政策</t>
  </si>
  <si>
    <t>完成带量采购</t>
  </si>
  <si>
    <t>社会效益指标（50%）</t>
  </si>
  <si>
    <t>提升医院医疗服务水平</t>
  </si>
  <si>
    <t>经济效益指标（50%）</t>
  </si>
  <si>
    <t>医院资产负债率</t>
  </si>
  <si>
    <t>较上年降低</t>
  </si>
  <si>
    <t>医院资产负债率较上年降低</t>
  </si>
  <si>
    <t>门诊患者满意度</t>
  </si>
  <si>
    <t>门诊患者满意度≥90%</t>
  </si>
  <si>
    <t>住院患者满意度</t>
  </si>
  <si>
    <t>住院患者满意度≥90%</t>
  </si>
  <si>
    <t>该项目自评得分100分，2025年项目支出执行率100%，该项目资金使用合规，完成学科发展及专病建设设备购置、药品耗材集中带量采购、通用设备购置及网络建设等支出。</t>
  </si>
  <si>
    <t>足额落实医疗卫生辅助岗财政补助，保障辅助岗位人员稳定在岗；规范补助资金发放，资金专款专用；持续完善医疗配套辅助服务，改善就医环境，提升群众就医体验。年初按照产出、效益、满意度三类指标细化量化绩效指标，指标与项目资金用途匹配，目标设定科学合理，可监控、可评价。</t>
  </si>
  <si>
    <t>本项目共计3.3334万元，用于医疗卫生辅助岗人员补助，执行率100%</t>
  </si>
  <si>
    <t>项目实施期间，严格按照预算及绩效目标管理要求使用医疗卫生辅助岗财政补助资金，规范补助审核与发放流程，足额落实辅助岗位人员补助，保障导诊、病案、后勤等辅助岗位正常履职，医疗机构配套辅助服务平稳运行，有效稳定辅助用工队伍，持续改善就医服务体验，各项绩效指标基本达到年初设定目标，资金专款专用，管理规范。</t>
  </si>
  <si>
    <t>3.3334万元</t>
  </si>
  <si>
    <t>预算安排数3.3334万元</t>
  </si>
  <si>
    <t>切实承担医疗卫生辅助职能</t>
  </si>
  <si>
    <t>100%承担医疗卫生辅助社会职能</t>
  </si>
  <si>
    <t>医务人员在医疗卫生辅助岗工作中的表现，服务对象满意度</t>
  </si>
  <si>
    <t>医务人员在医疗卫生辅助岗工作中的表现，服务对象满意度≥90%</t>
  </si>
  <si>
    <t>该项目自评得分100分，2025年项目支出执行率100%，该项目资金使用合规，完成医疗卫生辅助岗工作。</t>
  </si>
  <si>
    <t>德阳市市本级2025年度“建设期专项债券项目”绩效评价指标体系及自评价情况表</t>
  </si>
  <si>
    <t>债券项目名称：</t>
  </si>
  <si>
    <t>项目实施机构：</t>
  </si>
  <si>
    <t>项目建设期管理基本情况</t>
  </si>
  <si>
    <t>本项目为德阳市第六人民医院专项债券资金项目，处于项目建设期，专项债资金专项用于老年病医院住院病区工程建设、配套基础设施施工、医疗专项工程改造、病区必备医疗设备购置安装、项目前期及建设管理等相关支出，严格遵循专项债资金管理办法，专款专用、闭环管控，按期推进工程建设，保质保量完成建设期各项既定任务，为后续项目竣工验收、投入运营筑牢基础，补齐区域老年病专科医疗硬件短板，完善老年医疗服务基础设施体系。</t>
  </si>
  <si>
    <t>指标解释及说明</t>
  </si>
  <si>
    <t>评价要点</t>
  </si>
  <si>
    <t>财政抽审复评</t>
  </si>
  <si>
    <t xml:space="preserve">合  计  </t>
  </si>
  <si>
    <t>项目实施管理指标（40分）</t>
  </si>
  <si>
    <t>项目决策（20分）</t>
  </si>
  <si>
    <t>立项科学性（15分）</t>
  </si>
  <si>
    <t>规划相符性</t>
  </si>
  <si>
    <t>符合地区规划、政策重点及实施主体的职能。</t>
  </si>
  <si>
    <t>评价债务项目是否符合地区规划、政策重点及实施主体的职能。</t>
  </si>
  <si>
    <t>有一项不符合的</t>
  </si>
  <si>
    <t>①项目是否与国家相关法律法规、国民经济和社会发展规划、中长期财政规划、地方重大区域发展公共服务等范围相符。
②项目是否与项目实施主体或委托单位职责、相关专项规划、重点工作等密切相关。</t>
  </si>
  <si>
    <t>定位合理性</t>
  </si>
  <si>
    <t>符合具有一定的收益、公益性和资本性支出的要求。</t>
  </si>
  <si>
    <t>评价专项债务项目的性质，是否符合具有一定的收益、公益性和资本性支出的要求。</t>
  </si>
  <si>
    <t>①项目是否具有一定的收益。
②项目是否具有公益性
③项目是否为资本性支出项目。
④项目是否已有除地方债外的资金来源保障项目实施。</t>
  </si>
  <si>
    <t>项目成熟度</t>
  </si>
  <si>
    <t>已履行相关部门的立项、规划、环评、土地、可研等审批程序。
项目已获取相关部门的审批。</t>
  </si>
  <si>
    <t>评价项目审批程序履行等债券发行前期准备的充分情况。</t>
  </si>
  <si>
    <t>①项目是否已履行相关部门的立项、规划、环评、土地、可研等审批程序。
②项目是否已获取相关部门的审批。</t>
  </si>
  <si>
    <t>投入经济性（5分）</t>
  </si>
  <si>
    <t>融资需求匹配度</t>
  </si>
  <si>
    <t>融资需求匹配率大于1</t>
  </si>
  <si>
    <t>评价项目申请专项债券额度与实际需要匹配情况。</t>
  </si>
  <si>
    <t>得分=融资需求匹配率*分值。若融资需求匹配率大于等于1，本项满分。</t>
  </si>
  <si>
    <t>融资需求匹配率=项目实际资金需求/申请专项债券额度*100%。
项目实际资金需求应根据项目投资概算、项目自筹资金等因素综合判断。</t>
  </si>
  <si>
    <t>项目管理（20分）</t>
  </si>
  <si>
    <t>实施准备（5分）</t>
  </si>
  <si>
    <t>开工程序合规性</t>
  </si>
  <si>
    <t>项目前期勘察设计、施工图设计、征地拆迁、招投标、开工手续等实施准备程序合法合规。</t>
  </si>
  <si>
    <t>评价项目前期勘察设计、施工图设计、征地拆迁、招投标、开工手续等实施准备程序的合法合规性。</t>
  </si>
  <si>
    <t>每有1处不符合评价要点要求的，扣0.5分，直至扣完该指标分值。</t>
  </si>
  <si>
    <t>①项目前期勘察设计、施工图设计、征地拆迁、招投标、开工手续等工作程序履行是否完整。
②开工程序及审批是否完成及时。
③审批文件和资料是否合规、完整。</t>
  </si>
  <si>
    <t>资金到位及时率</t>
  </si>
  <si>
    <t>项目建设债券资金及其他资金到位及时情况。（涵盖项目建设所有资金，包括区（市、县）财政投入和自筹资金等）</t>
  </si>
  <si>
    <t>评价项目建设债券资金及其他资金到位及时情况。（涵盖项目建设所有资金，包括区（市、县）财政投入和自筹资金等）</t>
  </si>
  <si>
    <t>得分=资金到位及时率×分值</t>
  </si>
  <si>
    <t>资金到位及时率=（及时到位资金/应到位资金）×100%。</t>
  </si>
  <si>
    <t>沟通协调机制健全性</t>
  </si>
  <si>
    <t>财政部门、投资主管部门、行业主管部门、项目单位等建立良好的沟通协调机制并能够有效执行。</t>
  </si>
  <si>
    <t>评价财政部门、投资主管部门、行业主管部门、项目单位等建立良好的沟通协调机制并能够有效执行。</t>
  </si>
  <si>
    <t>①是否建立政府相关部门和项目单位间良好的沟通协调机制。
②是否按照机制执行，各项沟通、汇报记录等材料是否保存完整。</t>
  </si>
  <si>
    <t>组织管理规范性</t>
  </si>
  <si>
    <t>项目相关建设管理主体资质，组织形式，机构设置，人员配置情况。勘察设计、监理等引入程序合规。</t>
  </si>
  <si>
    <t>评价项目相关建设管理主体资质，组织形式，机构设置，人员配置情况。勘察设计、监理等引入程序是否合规。</t>
  </si>
  <si>
    <t>①各方资质是否符合要求。
②项目组织形式和机构设置是否合理。
③勘察设计、咨询、监理、审计等参与方的引入方式及程序是否合法合规。
④人员配备是否符合要求，及时到位，尽职履责。</t>
  </si>
  <si>
    <t>财务管理（6分）</t>
  </si>
  <si>
    <t>财务管理制度健全性</t>
  </si>
  <si>
    <t>评价项目建设相关财务制度合规、健全和完善。</t>
  </si>
  <si>
    <t>评价项目建设相关财务制度是否合规、健全和完善。</t>
  </si>
  <si>
    <t>①是否已制定适用于本项目的财务管理制度。
②制度是否包含预算管理、建设收支管理、项目结算付款管理等内容。
④财务制度是否符合相关财务会计制度的规定。</t>
  </si>
  <si>
    <t>资金使用合规性</t>
  </si>
  <si>
    <t>债务资金使用符合相关法律法规、制度和规定。</t>
  </si>
  <si>
    <t>评价债务资金使用是否符合相关法律法规、制度和规定。</t>
  </si>
  <si>
    <t>①采取财务检查、抽查等必要的措施或手段对债务资金使用进行监控。
②债务资金使用是否符合预算批复、合同等相关规定，仅用于支付项目建设工程预付款、项目建设工程款以及与项目建设有关的资本性支出等。
③是否编制合理科学的施工总进度计划、月度、季度和年度计划和资金开支计划；开支计划符合客观实际，可执行性较强。
④资金拨付履行的审批程序是否合规完整。
⑤资金是否不存在截留、挤占、挪用、虚列支出以及大量结余闲置等情形。</t>
  </si>
  <si>
    <t>实施管理（9分）</t>
  </si>
  <si>
    <t>项目管理制度健全性</t>
  </si>
  <si>
    <t>建立明确的项目内部管理制度，反映管理、成本控制等制度的健全性。</t>
  </si>
  <si>
    <t>评价是否建立明确的项目内部管理制度，反映管理、成本控制等制度的健全性。</t>
  </si>
  <si>
    <t>①具备适用于本项目的合法合规管理制度、办法或方案.
②项目管理制度内容完整，包含明确的技术管理制度、质量管理制度、进度管理制度、安全管理制度、施工现场管理制度、机械设备管理制度、材料管理制度，成本管理制度，档案资料管理制度。
③项目管理制度具备可操作性。</t>
  </si>
  <si>
    <t>采购管理规范性</t>
  </si>
  <si>
    <t>项目采购需求是否合理，采购程序合规。</t>
  </si>
  <si>
    <t>评价项目采购需求是否合理，采购程序是否合规。</t>
  </si>
  <si>
    <t>①工程、设备、原材料等的采购需求是否与项目实际需求一致。
②是否存在重复采购或过量采购等浪费情形。
③项目管理主体、工程承包、分包商的采购申请规范性、采购计划备案规范性、采购流程规范性等。</t>
  </si>
  <si>
    <t>合同管理规范性</t>
  </si>
  <si>
    <t>项目合同要素完备，合同条款得到有效执行。</t>
  </si>
  <si>
    <t>评价项目合同要素是否完备，合同条款是否得到有效执行。</t>
  </si>
  <si>
    <t>每有1处不符合评价要点要求的，扣1分，直至扣完该指标分值。</t>
  </si>
  <si>
    <t>①合同基本要素齐备，各方权责利清晰、对等.
②合同是否按照各项要素正常履行。</t>
  </si>
  <si>
    <t>工程管理规范性</t>
  </si>
  <si>
    <t>项目施工过程按照相应管理要求有效执行。建立有完善的授权签证制度（含重大变更报批制度），各类工程变更手续齐全，监理工作规范。</t>
  </si>
  <si>
    <t>评价项目施工过程是否按照相应管理要求有效执行。是否建立有完善的授权签证制度（含重大变更报批制度），各类工程变更手续是否齐全，监理工作规范。</t>
  </si>
  <si>
    <t>①项目工程是否按照相应的国家规范、标准及项目管理制度规定有效执行；②施工过程资料是否记录齐全。
③工程变更程序符合国家规范。
④工程监理工作符合国家规范。</t>
  </si>
  <si>
    <t>项目绩效管理指标（60分）</t>
  </si>
  <si>
    <t>成本指标（10分）</t>
  </si>
  <si>
    <t>成本控制（10分）</t>
  </si>
  <si>
    <t>三算一致性</t>
  </si>
  <si>
    <t>项目建设概算、预算、决算的一致性</t>
  </si>
  <si>
    <t>评价项目建设概算、预算、决算的一致性，反映项目建设的成本控制情况。</t>
  </si>
  <si>
    <t>每有1处不符合评价要点要求的，扣2分，直至扣完该指标分值。</t>
  </si>
  <si>
    <t>①设计概算不超过投资估算，设计概算与投资估算的偏差控制在合理范围内。
②审定价格不超过设计概算，审定价格与投资估算的偏差控制在合理范围内。</t>
  </si>
  <si>
    <t>实施经济性</t>
  </si>
  <si>
    <t>项目对外材料、设备、服务采购符合经济性原则，选择了符合项目需求，性价比最高的供应商。</t>
  </si>
  <si>
    <t>评价项目对外材料、设备、服务采购是否符合经济性原则，是否选择了符合项目需求，性价比最高的供应商。</t>
  </si>
  <si>
    <t>每有1处不符合评价要点要求的，扣2分，直至扣完。</t>
  </si>
  <si>
    <t>①采购标的是否满足项目需求。
②采购价格是否在历史可比、市场可比的情况下处于合理水平。</t>
  </si>
  <si>
    <t>产出指标（30分）</t>
  </si>
  <si>
    <t>数量指标（10分）</t>
  </si>
  <si>
    <t>项目开工率</t>
  </si>
  <si>
    <t>项目开工率=100%</t>
  </si>
  <si>
    <t>评价项目按计划开工的情况。</t>
  </si>
  <si>
    <t>得分=项目开工率×分值。</t>
  </si>
  <si>
    <t>项目开工率=一定时期（本年度或某阶段）内项目实际开工建设的工程量/计划工程量×100%。</t>
  </si>
  <si>
    <t>项目完工率</t>
  </si>
  <si>
    <t>项目完工率=100%</t>
  </si>
  <si>
    <t>评价项目按计划完工的情况。</t>
  </si>
  <si>
    <t>得分=项目完工率×分值。</t>
  </si>
  <si>
    <t>项目完工率=一定时期（本年度或某阶段）内项目实际完工建设的工程量/计划完工量×100%。</t>
  </si>
  <si>
    <t>质量指标（10分）</t>
  </si>
  <si>
    <t>检验合格率</t>
  </si>
  <si>
    <t>检验批合格率=98.5%；
分部、分项工程一次验收合格率=100%</t>
  </si>
  <si>
    <t>评价建设工程施工质量水平是否满足设计要求，达到合同约定验收合格水平。</t>
  </si>
  <si>
    <t>得分=检验合格率×分值。</t>
  </si>
  <si>
    <t>检验批合格率=（检验批次一次验收合格的工程量/实际检验工程量）×100%。</t>
  </si>
  <si>
    <t>验收合格率</t>
  </si>
  <si>
    <t>得分=验收合格率×分值。</t>
  </si>
  <si>
    <t xml:space="preserve">分部、分项工程一次验收合格率=（工程一次验收合格的分部分项工程量/实际完工分部分项工程量）×100%。    </t>
  </si>
  <si>
    <t>时效指标（10分）</t>
  </si>
  <si>
    <t>项目完成及时率</t>
  </si>
  <si>
    <t>项目完成及时率=100%</t>
  </si>
  <si>
    <t>评价项目完工的及时情况。</t>
  </si>
  <si>
    <t>得分=1-项目完成及时率×分值。</t>
  </si>
  <si>
    <t>项目完成及时率=[（完成该项目或项目阶段性工程实际所耗用的时间-计划完成该项目所需的时间）/计划完成该项目所需的时间]×100%。</t>
  </si>
  <si>
    <t>工程款支付及时率</t>
  </si>
  <si>
    <t>工程款支付及时率=100%</t>
  </si>
  <si>
    <t>评价项目工程款支付的及时情况。</t>
  </si>
  <si>
    <t>得分=工程款支付及时率×分值。</t>
  </si>
  <si>
    <t>工程款支付及时率=（按合同约定的计量周期或工程进度结算在规定时限内实际支付的工程款/按合同约定的计量周期或工程进度结算应支付的工程款）×100%。</t>
  </si>
  <si>
    <t>预期效益指标（20分）</t>
  </si>
  <si>
    <t>投融资安排（5分）</t>
  </si>
  <si>
    <t>后续资金来源明确性</t>
  </si>
  <si>
    <t>预测项目未来建设资金有明确的来源渠道，保障项目后续实施的正常进行。</t>
  </si>
  <si>
    <t>预测项目未来建设资金是否有明确的来源渠道，保障项目后续实施的正常进行。</t>
  </si>
  <si>
    <t>每有1处不符合评价要点要求或资金来源存疑问题的，扣2分，直至扣完该指标分值。</t>
  </si>
  <si>
    <t>①项目的建设、偿本付息等各项资金安排是否有明确、充足的来源。
②项目资金能够按时到位。</t>
  </si>
  <si>
    <t>资金闲置（10分）</t>
  </si>
  <si>
    <t>资金闲置率</t>
  </si>
  <si>
    <t>专项债券资金无闲置</t>
  </si>
  <si>
    <t>考核项目专项债券资金闲置情况。</t>
  </si>
  <si>
    <t>得分=分值*（1-资金闲置率）。</t>
  </si>
  <si>
    <t>资金闲置率=截至现场评价日未使用专项债金额/项目已获得专项债金额*100%。</t>
  </si>
  <si>
    <t>预期绩效评估（5分）</t>
  </si>
  <si>
    <t>预期绩效可实现性</t>
  </si>
  <si>
    <t>项目可按计划完成；
项目未来预期的各项收益真实，并符合预期</t>
  </si>
  <si>
    <t>预计项目完工后预期效益的可实现程度。</t>
  </si>
  <si>
    <t>每有1处不符合评价要点要求或影响预期绩效可实现性问题的，扣2分，直至扣完该指标分值。</t>
  </si>
  <si>
    <t>①项目是否可按计划完成。
②项目未来预期的各项收益是否真实，并符合预期，是否有其他因素影响收益实现。</t>
  </si>
  <si>
    <t>该项目自评得分100分。本项目建设期内实施程序规范、管控措施到位，严格遵照专项债资金管理规定及项目建设方案推进各项工作，资金使用合规有序、专款专用落实到位，工程建设进度符合年度计划，施工质量全程可控，安全生产保障有力，未出现任何违规使用资金、工程质量缺陷及安全生产事故问题。项目稳步推进老年病住院病区硬件设施建设，切实补齐区域老年病专科医疗服务基础设施短板，为后续竣工验收、投入运营奠定了坚实基础，有效践行了民生医疗保障导向，专项债资金使用效益逐步显现，建设期整体实施成效良好，圆满完成年度阶段性绩效目标。</t>
  </si>
  <si>
    <t>本项目为德阳市第六人民医院专项债券资金支持的重点医疗基础设施建设项目。专项债资金严格实行专款专用、闭环管控，专项用于急诊住院综合楼主体工程施工、配套基础设施建设、水电暖通及消防专项工程改造、急诊与住院病区必备医疗设备招标采购、项目前期手续办理及建设期管理等合规支出，全程遵循专项债资金管理办法及医疗卫生工程建设相关规定，稳步推进工程建设，严控工程质量与施工安全，补齐医院急诊急救与住院诊疗硬件短板，完善区域急危重症救治医疗服务体系，提升医院综合医疗服务承载能力。</t>
  </si>
  <si>
    <t>该项目自评得分100分。本项目建设期内实施程序规范、全过程管控到位，严格遵照项目建设方案、行业建设规范及专项债管理要求推进各项工作。专项债资金拨付使用合规有序，专款专用落实到位，无截留、挤占、挪用、闲置等违规问题；工程建设形象进度符合年度计划，施工质量全程符合医疗建筑规范及工程质量标准，施工现场安全管控措施到位，未发生任何工程质量缺陷、安全生产责任事故及资金使用违规问题。项目稳步推进急诊住院综合楼硬件建设，有效补齐医院急诊救治与住院服务基础设施短板，优化群众就医诊疗条件，民生医疗保障效益逐步显现，建设期整体实施成效良好，圆满完成年度阶段性绩效目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</si>
</sst>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804]General"/>
    <numFmt numFmtId="177" formatCode="_ * #,##0_ ;_ * \-#,##0_ ;_ * &quot;-&quot;??_ ;_ @_ "/>
    <numFmt numFmtId="178" formatCode="_ * #,##0.0_ ;_ * \-#,##0.0_ ;_ * &quot;-&quot;??.0_ ;_ @_ "/>
  </numFmts>
  <fonts count="57">
    <font>
      <sz val="11"/>
      <color theme="1"/>
      <name val="宋体"/>
      <charset val="134"/>
      <scheme val="minor"/>
    </font>
    <font>
      <sz val="10"/>
      <color indexed="8"/>
      <name val="宋体"/>
      <charset val="134"/>
    </font>
    <font>
      <sz val="11"/>
      <name val="宋体"/>
      <charset val="134"/>
    </font>
    <font>
      <sz val="20"/>
      <color indexed="8"/>
      <name val="方正小标宋简体"/>
      <charset val="134"/>
    </font>
    <font>
      <b/>
      <sz val="11"/>
      <name val="宋体"/>
      <charset val="134"/>
    </font>
    <font>
      <b/>
      <sz val="10"/>
      <name val="方正小标宋_GBK"/>
      <charset val="134"/>
    </font>
    <font>
      <sz val="10"/>
      <name val="宋体"/>
      <charset val="134"/>
    </font>
    <font>
      <b/>
      <sz val="10"/>
      <color indexed="8"/>
      <name val="宋体"/>
      <charset val="134"/>
    </font>
    <font>
      <b/>
      <sz val="10"/>
      <name val="宋体"/>
      <charset val="134"/>
    </font>
    <font>
      <sz val="11"/>
      <color indexed="8"/>
      <name val="宋体"/>
      <charset val="134"/>
    </font>
    <font>
      <sz val="10"/>
      <name val="方正小标宋_GBK"/>
      <charset val="134"/>
    </font>
    <font>
      <b/>
      <sz val="10"/>
      <color indexed="8"/>
      <name val="方正黑体_GBK"/>
      <charset val="134"/>
    </font>
    <font>
      <sz val="10"/>
      <color indexed="8"/>
      <name val="方正黑体_GBK"/>
      <charset val="134"/>
    </font>
    <font>
      <b/>
      <sz val="10"/>
      <color indexed="9"/>
      <name val="方正黑体_GBK"/>
      <charset val="134"/>
    </font>
    <font>
      <b/>
      <sz val="11"/>
      <color indexed="9"/>
      <name val="宋体"/>
      <charset val="134"/>
    </font>
    <font>
      <sz val="10"/>
      <color indexed="9"/>
      <name val="方正黑体_GBK"/>
      <charset val="134"/>
    </font>
    <font>
      <sz val="10"/>
      <color indexed="9"/>
      <name val="宋体"/>
      <charset val="134"/>
    </font>
    <font>
      <b/>
      <sz val="10"/>
      <color indexed="9"/>
      <name val="宋体"/>
      <charset val="134"/>
    </font>
    <font>
      <sz val="10"/>
      <color indexed="8"/>
      <name val="方正仿宋_GBK"/>
      <charset val="134"/>
    </font>
    <font>
      <b/>
      <sz val="10"/>
      <name val="方正黑体_GBK"/>
      <charset val="134"/>
    </font>
    <font>
      <sz val="10"/>
      <color indexed="8"/>
      <name val="Times New Roman"/>
      <charset val="0"/>
    </font>
    <font>
      <sz val="10"/>
      <name val="方正黑体_GBK"/>
      <charset val="134"/>
    </font>
    <font>
      <sz val="10"/>
      <color indexed="22"/>
      <name val="宋体"/>
      <charset val="134"/>
    </font>
    <font>
      <sz val="9"/>
      <color indexed="8"/>
      <name val="方正仿宋_GBK"/>
      <charset val="134"/>
    </font>
    <font>
      <sz val="9"/>
      <color indexed="8"/>
      <name val="宋体"/>
      <charset val="134"/>
    </font>
    <font>
      <b/>
      <sz val="10"/>
      <color indexed="8"/>
      <name val="方正仿宋_GBK"/>
      <charset val="134"/>
    </font>
    <font>
      <b/>
      <sz val="11"/>
      <color indexed="8"/>
      <name val="宋体"/>
      <charset val="134"/>
    </font>
    <font>
      <b/>
      <sz val="10"/>
      <color indexed="8"/>
      <name val="方正黑体_GBK"/>
      <charset val="134"/>
    </font>
    <font>
      <sz val="10"/>
      <color indexed="8"/>
      <name val="方正黑体_GBK"/>
      <charset val="134"/>
    </font>
    <font>
      <sz val="10"/>
      <color indexed="8"/>
      <name val="方正仿宋_GBK"/>
      <charset val="134"/>
    </font>
    <font>
      <sz val="10"/>
      <color indexed="8"/>
      <name val="Times New Roman"/>
      <charset val="0"/>
    </font>
    <font>
      <sz val="10"/>
      <name val="方正仿宋_GBK"/>
      <charset val="134"/>
    </font>
    <font>
      <sz val="10"/>
      <color indexed="8"/>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0"/>
      <name val="Helv"/>
      <charset val="134"/>
    </font>
    <font>
      <sz val="12"/>
      <name val="宋体"/>
      <charset val="134"/>
    </font>
    <font>
      <sz val="10"/>
      <color indexed="8"/>
      <name val="仿宋_GB2312"/>
      <charset val="134"/>
    </font>
    <font>
      <b/>
      <sz val="8"/>
      <color indexed="8"/>
      <name val="宋体"/>
      <charset val="134"/>
    </font>
  </fonts>
  <fills count="41">
    <fill>
      <patternFill patternType="none"/>
    </fill>
    <fill>
      <patternFill patternType="gray125"/>
    </fill>
    <fill>
      <patternFill patternType="solid">
        <fgColor indexed="22"/>
        <bgColor indexed="64"/>
      </patternFill>
    </fill>
    <fill>
      <patternFill patternType="solid">
        <fgColor indexed="55"/>
        <bgColor indexed="64"/>
      </patternFill>
    </fill>
    <fill>
      <patternFill patternType="solid">
        <fgColor indexed="23"/>
        <bgColor indexed="64"/>
      </patternFill>
    </fill>
    <fill>
      <patternFill patternType="solid">
        <fgColor indexed="22"/>
        <bgColor indexed="9"/>
      </patternFill>
    </fill>
    <fill>
      <patternFill patternType="solid">
        <fgColor indexed="16"/>
        <bgColor indexed="64"/>
      </patternFill>
    </fill>
    <fill>
      <patternFill patternType="solid">
        <fgColor indexed="58"/>
        <bgColor indexed="64"/>
      </patternFill>
    </fill>
    <fill>
      <patternFill patternType="solid">
        <fgColor indexed="41"/>
        <bgColor indexed="64"/>
      </patternFill>
    </fill>
    <fill>
      <patternFill patternType="solid">
        <fgColor indexed="4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bottom/>
      <diagonal/>
    </border>
    <border>
      <left style="thin">
        <color auto="1"/>
      </left>
      <right/>
      <top/>
      <bottom/>
      <diagonal/>
    </border>
    <border>
      <left style="thin">
        <color auto="1"/>
      </left>
      <right style="thin">
        <color indexed="8"/>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0" fillId="10" borderId="17"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8" applyNumberFormat="0" applyFill="0" applyAlignment="0" applyProtection="0">
      <alignment vertical="center"/>
    </xf>
    <xf numFmtId="0" fontId="39" fillId="0" borderId="18" applyNumberFormat="0" applyFill="0" applyAlignment="0" applyProtection="0">
      <alignment vertical="center"/>
    </xf>
    <xf numFmtId="0" fontId="40" fillId="0" borderId="19" applyNumberFormat="0" applyFill="0" applyAlignment="0" applyProtection="0">
      <alignment vertical="center"/>
    </xf>
    <xf numFmtId="0" fontId="40" fillId="0" borderId="0" applyNumberFormat="0" applyFill="0" applyBorder="0" applyAlignment="0" applyProtection="0">
      <alignment vertical="center"/>
    </xf>
    <xf numFmtId="0" fontId="41" fillId="11" borderId="20" applyNumberFormat="0" applyAlignment="0" applyProtection="0">
      <alignment vertical="center"/>
    </xf>
    <xf numFmtId="0" fontId="42" fillId="12" borderId="21" applyNumberFormat="0" applyAlignment="0" applyProtection="0">
      <alignment vertical="center"/>
    </xf>
    <xf numFmtId="0" fontId="43" fillId="12" borderId="20" applyNumberFormat="0" applyAlignment="0" applyProtection="0">
      <alignment vertical="center"/>
    </xf>
    <xf numFmtId="0" fontId="44" fillId="13" borderId="22" applyNumberFormat="0" applyAlignment="0" applyProtection="0">
      <alignment vertical="center"/>
    </xf>
    <xf numFmtId="0" fontId="45" fillId="0" borderId="23" applyNumberFormat="0" applyFill="0" applyAlignment="0" applyProtection="0">
      <alignment vertical="center"/>
    </xf>
    <xf numFmtId="0" fontId="46" fillId="0" borderId="24" applyNumberFormat="0" applyFill="0" applyAlignment="0" applyProtection="0">
      <alignment vertical="center"/>
    </xf>
    <xf numFmtId="0" fontId="47" fillId="14" borderId="0" applyNumberFormat="0" applyBorder="0" applyAlignment="0" applyProtection="0">
      <alignment vertical="center"/>
    </xf>
    <xf numFmtId="0" fontId="48" fillId="15" borderId="0" applyNumberFormat="0" applyBorder="0" applyAlignment="0" applyProtection="0">
      <alignment vertical="center"/>
    </xf>
    <xf numFmtId="0" fontId="49" fillId="16" borderId="0" applyNumberFormat="0" applyBorder="0" applyAlignment="0" applyProtection="0">
      <alignment vertical="center"/>
    </xf>
    <xf numFmtId="0" fontId="50"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51" fillId="34" borderId="0" applyNumberFormat="0" applyBorder="0" applyAlignment="0" applyProtection="0">
      <alignment vertical="center"/>
    </xf>
    <xf numFmtId="0" fontId="51" fillId="35" borderId="0" applyNumberFormat="0" applyBorder="0" applyAlignment="0" applyProtection="0">
      <alignment vertical="center"/>
    </xf>
    <xf numFmtId="0" fontId="50" fillId="36" borderId="0" applyNumberFormat="0" applyBorder="0" applyAlignment="0" applyProtection="0">
      <alignment vertical="center"/>
    </xf>
    <xf numFmtId="0" fontId="50" fillId="37" borderId="0" applyNumberFormat="0" applyBorder="0" applyAlignment="0" applyProtection="0">
      <alignment vertical="center"/>
    </xf>
    <xf numFmtId="0" fontId="51" fillId="38" borderId="0" applyNumberFormat="0" applyBorder="0" applyAlignment="0" applyProtection="0">
      <alignment vertical="center"/>
    </xf>
    <xf numFmtId="0" fontId="51" fillId="39" borderId="0" applyNumberFormat="0" applyBorder="0" applyAlignment="0" applyProtection="0">
      <alignment vertical="center"/>
    </xf>
    <xf numFmtId="0" fontId="50" fillId="40" borderId="0" applyNumberFormat="0" applyBorder="0" applyAlignment="0" applyProtection="0">
      <alignment vertical="center"/>
    </xf>
    <xf numFmtId="0" fontId="52" fillId="0" borderId="0">
      <alignment vertical="center"/>
    </xf>
    <xf numFmtId="0" fontId="53" fillId="0" borderId="0"/>
    <xf numFmtId="0" fontId="0" fillId="0" borderId="0">
      <alignment vertical="center"/>
    </xf>
    <xf numFmtId="0" fontId="0" fillId="0" borderId="0">
      <alignment vertical="center"/>
    </xf>
    <xf numFmtId="0" fontId="54" fillId="0" borderId="0">
      <alignment vertical="center"/>
    </xf>
  </cellStyleXfs>
  <cellXfs count="223">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1" xfId="0" applyFont="1" applyFill="1" applyBorder="1" applyAlignment="1">
      <alignment vertical="center"/>
    </xf>
    <xf numFmtId="0" fontId="5" fillId="2"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2" borderId="3" xfId="0" applyFont="1" applyFill="1" applyBorder="1" applyAlignment="1">
      <alignment vertical="center"/>
    </xf>
    <xf numFmtId="0" fontId="5" fillId="2" borderId="2" xfId="0" applyFont="1" applyFill="1" applyBorder="1" applyAlignment="1">
      <alignment vertical="center"/>
    </xf>
    <xf numFmtId="0" fontId="5" fillId="0" borderId="2" xfId="0" applyFont="1" applyFill="1" applyBorder="1" applyAlignment="1">
      <alignment horizontal="center" vertical="center"/>
    </xf>
    <xf numFmtId="0" fontId="1" fillId="2" borderId="2" xfId="0" applyFont="1" applyFill="1" applyBorder="1" applyAlignment="1">
      <alignment horizontal="left" vertical="center" wrapText="1"/>
    </xf>
    <xf numFmtId="0" fontId="6" fillId="0" borderId="2"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7" fillId="3" borderId="2" xfId="0" applyFont="1" applyFill="1" applyBorder="1" applyAlignment="1">
      <alignment horizontal="center" vertical="center"/>
    </xf>
    <xf numFmtId="0" fontId="1" fillId="3" borderId="2"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4" borderId="2" xfId="0" applyFont="1" applyFill="1" applyBorder="1" applyAlignment="1">
      <alignment horizontal="center" wrapText="1"/>
    </xf>
    <xf numFmtId="0" fontId="7" fillId="4" borderId="2" xfId="0" applyFont="1" applyFill="1" applyBorder="1" applyAlignment="1">
      <alignment horizontal="center" vertical="center" wrapText="1"/>
    </xf>
    <xf numFmtId="0" fontId="7" fillId="4" borderId="2" xfId="0" applyFont="1" applyFill="1" applyBorder="1" applyAlignment="1">
      <alignment horizontal="justify" vertical="center" wrapText="1"/>
    </xf>
    <xf numFmtId="0" fontId="7" fillId="4" borderId="2" xfId="0" applyFont="1" applyFill="1" applyBorder="1" applyAlignment="1">
      <alignment horizontal="justify" wrapText="1"/>
    </xf>
    <xf numFmtId="0" fontId="7" fillId="4" borderId="2" xfId="0" applyFont="1" applyFill="1" applyBorder="1" applyAlignment="1">
      <alignment vertical="center"/>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vertical="center"/>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9" fillId="0" borderId="2" xfId="0" applyFont="1" applyFill="1" applyBorder="1" applyAlignment="1">
      <alignment vertical="center"/>
    </xf>
    <xf numFmtId="0" fontId="7" fillId="2" borderId="2" xfId="49" applyFont="1" applyFill="1" applyBorder="1" applyAlignment="1">
      <alignment horizontal="left" vertical="center" wrapText="1"/>
    </xf>
    <xf numFmtId="0" fontId="6" fillId="0" borderId="2" xfId="49" applyFont="1" applyBorder="1" applyAlignment="1">
      <alignment horizontal="left" vertical="center" wrapText="1"/>
    </xf>
    <xf numFmtId="0" fontId="6" fillId="0" borderId="2" xfId="49" applyFont="1" applyBorder="1" applyAlignment="1">
      <alignment horizontal="left" vertical="center"/>
    </xf>
    <xf numFmtId="0" fontId="7" fillId="2" borderId="6" xfId="49" applyFont="1" applyFill="1" applyBorder="1" applyAlignment="1">
      <alignment horizontal="left" vertical="center" wrapText="1"/>
    </xf>
    <xf numFmtId="0" fontId="6" fillId="0" borderId="2" xfId="49" applyFont="1" applyFill="1" applyBorder="1" applyAlignment="1">
      <alignment horizontal="left" vertical="center" wrapText="1"/>
    </xf>
    <xf numFmtId="0" fontId="6" fillId="0" borderId="2" xfId="49" applyFont="1" applyFill="1" applyBorder="1" applyAlignment="1">
      <alignment horizontal="left" vertical="center"/>
    </xf>
    <xf numFmtId="0" fontId="1" fillId="0" borderId="0" xfId="49" applyFont="1">
      <alignment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6" fillId="0" borderId="0" xfId="0" applyFont="1" applyFill="1" applyBorder="1" applyAlignment="1">
      <alignment vertical="center"/>
    </xf>
    <xf numFmtId="0" fontId="6" fillId="0" borderId="0" xfId="0" applyFont="1" applyFill="1" applyBorder="1" applyAlignment="1">
      <alignment horizontal="center" vertical="center" wrapText="1"/>
    </xf>
    <xf numFmtId="0" fontId="8" fillId="2" borderId="2" xfId="49" applyFont="1" applyFill="1" applyBorder="1" applyAlignment="1">
      <alignment horizontal="left" vertical="center" wrapText="1"/>
    </xf>
    <xf numFmtId="0" fontId="1" fillId="0" borderId="2" xfId="49" applyFont="1" applyFill="1" applyBorder="1" applyAlignment="1">
      <alignment horizontal="center" vertical="center" wrapText="1"/>
    </xf>
    <xf numFmtId="0" fontId="1" fillId="2" borderId="2" xfId="49" applyFont="1" applyFill="1" applyBorder="1" applyAlignment="1">
      <alignment horizontal="center" vertical="center" wrapText="1"/>
    </xf>
    <xf numFmtId="0" fontId="7" fillId="2" borderId="2" xfId="49" applyFont="1" applyFill="1" applyBorder="1" applyAlignment="1">
      <alignment horizontal="center" vertical="center" wrapText="1"/>
    </xf>
    <xf numFmtId="0" fontId="8" fillId="5" borderId="2" xfId="49" applyFont="1" applyFill="1" applyBorder="1" applyAlignment="1">
      <alignment horizontal="center" vertical="center" shrinkToFit="1"/>
    </xf>
    <xf numFmtId="0" fontId="7" fillId="2" borderId="2" xfId="49" applyFont="1" applyFill="1" applyBorder="1" applyAlignment="1">
      <alignment horizontal="center" vertical="center"/>
    </xf>
    <xf numFmtId="0" fontId="6" fillId="2" borderId="2" xfId="0" applyFont="1" applyFill="1" applyBorder="1" applyAlignment="1">
      <alignment horizontal="center" vertical="center" shrinkToFit="1"/>
    </xf>
    <xf numFmtId="43" fontId="7" fillId="2" borderId="2" xfId="1" applyFont="1" applyFill="1" applyBorder="1" applyAlignment="1">
      <alignment horizontal="center" vertical="center" wrapText="1"/>
    </xf>
    <xf numFmtId="43" fontId="1" fillId="2" borderId="2" xfId="1" applyFont="1" applyFill="1" applyBorder="1" applyAlignment="1">
      <alignment horizontal="right" vertical="center" wrapText="1"/>
    </xf>
    <xf numFmtId="43" fontId="1" fillId="2" borderId="2" xfId="1" applyFont="1" applyFill="1" applyBorder="1" applyAlignment="1">
      <alignment vertical="center" wrapText="1"/>
    </xf>
    <xf numFmtId="0" fontId="1" fillId="0" borderId="2" xfId="49" applyFont="1" applyBorder="1" applyAlignment="1">
      <alignment horizontal="left" vertical="center" wrapText="1"/>
    </xf>
    <xf numFmtId="0" fontId="6" fillId="2" borderId="2" xfId="49" applyFont="1" applyFill="1" applyBorder="1" applyAlignment="1">
      <alignment horizontal="center" vertical="center" shrinkToFit="1"/>
    </xf>
    <xf numFmtId="43" fontId="1" fillId="0" borderId="2" xfId="1" applyFont="1" applyBorder="1" applyAlignment="1">
      <alignment horizontal="right" vertical="center" wrapText="1"/>
    </xf>
    <xf numFmtId="0" fontId="1" fillId="0" borderId="2" xfId="49" applyFont="1" applyFill="1" applyBorder="1" applyAlignment="1">
      <alignment horizontal="left" vertical="center" wrapText="1"/>
    </xf>
    <xf numFmtId="0" fontId="7" fillId="2" borderId="9" xfId="49" applyFont="1" applyFill="1" applyBorder="1" applyAlignment="1">
      <alignment horizontal="left" vertical="center" wrapText="1"/>
    </xf>
    <xf numFmtId="0" fontId="7" fillId="2" borderId="10" xfId="49" applyFont="1" applyFill="1" applyBorder="1" applyAlignment="1">
      <alignment horizontal="left" vertical="center" wrapText="1"/>
    </xf>
    <xf numFmtId="0" fontId="1" fillId="2" borderId="3" xfId="49" applyFont="1" applyFill="1" applyBorder="1" applyAlignment="1">
      <alignment horizontal="left" vertical="center" wrapText="1"/>
    </xf>
    <xf numFmtId="0" fontId="10" fillId="0" borderId="2" xfId="0" applyFont="1" applyFill="1" applyBorder="1" applyAlignment="1">
      <alignment horizontal="left" vertical="center" wrapText="1"/>
    </xf>
    <xf numFmtId="0" fontId="10" fillId="0" borderId="2" xfId="0" applyFont="1" applyFill="1" applyBorder="1" applyAlignment="1">
      <alignment horizontal="left" vertical="center"/>
    </xf>
    <xf numFmtId="0" fontId="7" fillId="2" borderId="11" xfId="49" applyFont="1" applyFill="1" applyBorder="1" applyAlignment="1">
      <alignment horizontal="left" vertical="center" wrapText="1"/>
    </xf>
    <xf numFmtId="0" fontId="7" fillId="2" borderId="12" xfId="49" applyFont="1" applyFill="1" applyBorder="1" applyAlignment="1">
      <alignment horizontal="left" vertical="center" wrapText="1"/>
    </xf>
    <xf numFmtId="0" fontId="1" fillId="2" borderId="0" xfId="49" applyFont="1" applyFill="1" applyBorder="1" applyAlignment="1">
      <alignment vertical="center"/>
    </xf>
    <xf numFmtId="0" fontId="1" fillId="0" borderId="3" xfId="49" applyFont="1" applyFill="1" applyBorder="1" applyAlignment="1">
      <alignment horizontal="left" vertical="center" wrapText="1"/>
    </xf>
    <xf numFmtId="0" fontId="1" fillId="0" borderId="4" xfId="49" applyFont="1" applyFill="1" applyBorder="1" applyAlignment="1">
      <alignment horizontal="left" vertical="center"/>
    </xf>
    <xf numFmtId="0" fontId="1" fillId="0" borderId="5" xfId="49" applyFont="1" applyFill="1" applyBorder="1" applyAlignment="1">
      <alignment horizontal="left" vertical="center"/>
    </xf>
    <xf numFmtId="0" fontId="7" fillId="3" borderId="10"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4" fillId="6" borderId="2" xfId="0" applyFont="1" applyFill="1" applyBorder="1" applyAlignment="1">
      <alignment horizontal="center" vertical="center"/>
    </xf>
    <xf numFmtId="0" fontId="15" fillId="6" borderId="2" xfId="0" applyFont="1" applyFill="1" applyBorder="1" applyAlignment="1">
      <alignment horizontal="center" vertical="center" wrapText="1"/>
    </xf>
    <xf numFmtId="0" fontId="16" fillId="6"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13" fillId="7" borderId="2" xfId="0" applyFont="1" applyFill="1" applyBorder="1" applyAlignment="1">
      <alignment horizontal="center" vertical="center" wrapText="1"/>
    </xf>
    <xf numFmtId="0" fontId="17" fillId="7" borderId="2" xfId="0" applyFont="1" applyFill="1" applyBorder="1" applyAlignment="1">
      <alignment horizontal="center" vertical="center" wrapText="1"/>
    </xf>
    <xf numFmtId="0" fontId="15" fillId="7" borderId="2" xfId="0" applyFont="1" applyFill="1" applyBorder="1" applyAlignment="1">
      <alignment horizontal="center" vertical="center" wrapText="1"/>
    </xf>
    <xf numFmtId="0" fontId="16" fillId="7" borderId="2" xfId="0" applyFont="1" applyFill="1" applyBorder="1" applyAlignment="1">
      <alignment horizontal="center" vertical="center" wrapText="1"/>
    </xf>
    <xf numFmtId="0" fontId="18" fillId="2" borderId="2" xfId="0" applyFont="1" applyFill="1" applyBorder="1" applyAlignment="1">
      <alignment horizontal="left" vertical="center" wrapText="1"/>
    </xf>
    <xf numFmtId="0" fontId="19" fillId="2" borderId="14" xfId="0" applyFont="1" applyFill="1" applyBorder="1" applyAlignment="1">
      <alignment horizontal="left" vertical="center" wrapText="1"/>
    </xf>
    <xf numFmtId="0" fontId="19" fillId="2" borderId="0" xfId="0" applyFont="1" applyFill="1" applyBorder="1" applyAlignment="1">
      <alignment horizontal="left" vertical="center" wrapText="1"/>
    </xf>
    <xf numFmtId="0" fontId="19" fillId="2" borderId="13" xfId="0" applyFont="1" applyFill="1" applyBorder="1" applyAlignment="1">
      <alignment horizontal="left" vertical="center" wrapText="1"/>
    </xf>
    <xf numFmtId="0" fontId="20"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20" fillId="0" borderId="2" xfId="0" applyFont="1" applyFill="1" applyBorder="1" applyAlignment="1">
      <alignment horizontal="justify"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2" xfId="0" applyFont="1" applyFill="1" applyBorder="1" applyAlignment="1">
      <alignment vertical="center" wrapText="1"/>
    </xf>
    <xf numFmtId="176" fontId="1" fillId="0" borderId="2" xfId="0" applyNumberFormat="1" applyFont="1" applyFill="1" applyBorder="1" applyAlignment="1">
      <alignment horizontal="center" vertical="center" wrapText="1"/>
    </xf>
    <xf numFmtId="0" fontId="7" fillId="2" borderId="6"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3" fillId="7" borderId="5" xfId="0" applyFont="1" applyFill="1" applyBorder="1" applyAlignment="1">
      <alignment horizontal="center" vertical="center" wrapText="1"/>
    </xf>
    <xf numFmtId="0" fontId="16" fillId="7" borderId="8"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8" borderId="2" xfId="0" applyFont="1" applyFill="1" applyBorder="1" applyAlignment="1">
      <alignment horizontal="center" vertical="center" wrapText="1"/>
    </xf>
    <xf numFmtId="0" fontId="21" fillId="2" borderId="2" xfId="0" applyFont="1" applyFill="1" applyBorder="1" applyAlignment="1">
      <alignment horizontal="center" vertical="center" wrapText="1"/>
    </xf>
    <xf numFmtId="0" fontId="22" fillId="2" borderId="8"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22" fillId="2" borderId="2"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23" fillId="0" borderId="2" xfId="0" applyFont="1" applyFill="1" applyBorder="1" applyAlignment="1">
      <alignment horizontal="center" vertical="center" wrapText="1"/>
    </xf>
    <xf numFmtId="9" fontId="23" fillId="0" borderId="2" xfId="0" applyNumberFormat="1" applyFont="1" applyFill="1" applyBorder="1" applyAlignment="1">
      <alignment horizontal="center" vertical="center" wrapText="1"/>
    </xf>
    <xf numFmtId="0" fontId="24" fillId="0" borderId="2"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16"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13" xfId="0" applyFont="1" applyFill="1" applyBorder="1" applyAlignment="1">
      <alignment horizontal="center" vertical="center" wrapText="1"/>
    </xf>
    <xf numFmtId="49" fontId="23" fillId="0" borderId="2" xfId="0" applyNumberFormat="1"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13" xfId="0" applyFont="1" applyFill="1" applyBorder="1" applyAlignment="1">
      <alignment horizontal="center" vertical="center" wrapText="1"/>
    </xf>
    <xf numFmtId="0" fontId="18" fillId="0" borderId="2" xfId="0" applyFont="1" applyFill="1" applyBorder="1" applyAlignment="1">
      <alignment horizontal="left" vertical="center" wrapText="1"/>
    </xf>
    <xf numFmtId="0" fontId="7" fillId="0" borderId="9" xfId="0" applyFont="1" applyFill="1" applyBorder="1" applyAlignment="1">
      <alignment horizontal="left" vertical="center" wrapText="1"/>
    </xf>
    <xf numFmtId="0" fontId="18" fillId="0" borderId="6" xfId="0" applyFont="1" applyFill="1" applyBorder="1" applyAlignment="1">
      <alignment horizontal="center" vertical="center" wrapText="1"/>
    </xf>
    <xf numFmtId="0" fontId="1" fillId="0" borderId="2" xfId="0" applyFont="1" applyFill="1" applyBorder="1" applyAlignment="1">
      <alignment horizontal="center" vertical="center"/>
    </xf>
    <xf numFmtId="49" fontId="1" fillId="2" borderId="6" xfId="0" applyNumberFormat="1" applyFont="1" applyFill="1" applyBorder="1" applyAlignment="1">
      <alignment horizontal="center" vertical="center" wrapText="1"/>
    </xf>
    <xf numFmtId="49" fontId="1" fillId="2" borderId="8" xfId="0" applyNumberFormat="1" applyFont="1" applyFill="1" applyBorder="1" applyAlignment="1">
      <alignment horizontal="center" vertical="center" wrapText="1"/>
    </xf>
    <xf numFmtId="0" fontId="1" fillId="0" borderId="3" xfId="0" applyFont="1" applyFill="1" applyBorder="1" applyAlignment="1">
      <alignment vertical="center" wrapText="1"/>
    </xf>
    <xf numFmtId="0" fontId="1" fillId="0" borderId="8" xfId="0" applyFont="1" applyFill="1" applyBorder="1" applyAlignment="1">
      <alignment horizontal="center" vertical="center" wrapText="1"/>
    </xf>
    <xf numFmtId="0" fontId="25"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 fillId="0" borderId="6" xfId="0" applyFont="1" applyFill="1" applyBorder="1" applyAlignment="1">
      <alignment horizontal="center" vertical="center"/>
    </xf>
    <xf numFmtId="0" fontId="1" fillId="2" borderId="7" xfId="0" applyFont="1" applyFill="1" applyBorder="1" applyAlignment="1">
      <alignment horizontal="left" vertical="center" wrapText="1"/>
    </xf>
    <xf numFmtId="0" fontId="1" fillId="0" borderId="8" xfId="0" applyFont="1" applyFill="1" applyBorder="1" applyAlignment="1">
      <alignment horizontal="center" vertical="center"/>
    </xf>
    <xf numFmtId="0" fontId="1" fillId="0" borderId="7" xfId="0" applyFont="1" applyFill="1" applyBorder="1" applyAlignment="1">
      <alignment horizontal="left" vertical="center" wrapText="1"/>
    </xf>
    <xf numFmtId="9" fontId="18" fillId="0" borderId="2" xfId="0" applyNumberFormat="1" applyFont="1" applyFill="1" applyBorder="1" applyAlignment="1">
      <alignment horizontal="center" vertical="center" wrapText="1"/>
    </xf>
    <xf numFmtId="0" fontId="1" fillId="0" borderId="14" xfId="0" applyFont="1" applyFill="1" applyBorder="1" applyAlignment="1">
      <alignment horizontal="left" vertical="center" wrapText="1"/>
    </xf>
    <xf numFmtId="0" fontId="1" fillId="0" borderId="13" xfId="0" applyFont="1" applyFill="1" applyBorder="1" applyAlignment="1">
      <alignment horizontal="left" vertical="center" wrapText="1"/>
    </xf>
    <xf numFmtId="57" fontId="18" fillId="0" borderId="2" xfId="0" applyNumberFormat="1" applyFont="1" applyFill="1" applyBorder="1" applyAlignment="1">
      <alignment horizontal="center" vertical="center" wrapText="1"/>
    </xf>
    <xf numFmtId="0" fontId="7" fillId="0" borderId="14"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2" xfId="49" applyFont="1" applyBorder="1" applyAlignment="1">
      <alignment horizontal="center" vertical="center" wrapText="1"/>
    </xf>
    <xf numFmtId="0" fontId="1" fillId="2" borderId="0" xfId="49" applyFont="1" applyFill="1">
      <alignment vertical="center"/>
    </xf>
    <xf numFmtId="0" fontId="1" fillId="0" borderId="4" xfId="49" applyFont="1" applyFill="1" applyBorder="1" applyAlignment="1">
      <alignment horizontal="left" vertical="center" wrapText="1"/>
    </xf>
    <xf numFmtId="0" fontId="1" fillId="0" borderId="5" xfId="49" applyFont="1" applyFill="1" applyBorder="1" applyAlignment="1">
      <alignment horizontal="left" vertical="center" wrapText="1"/>
    </xf>
    <xf numFmtId="0" fontId="1" fillId="2" borderId="6" xfId="0" applyFont="1" applyFill="1" applyBorder="1" applyAlignment="1">
      <alignment horizontal="left" vertical="center" wrapText="1"/>
    </xf>
    <xf numFmtId="0" fontId="7" fillId="2" borderId="8" xfId="0" applyFont="1" applyFill="1" applyBorder="1" applyAlignment="1">
      <alignment horizontal="center" vertical="center" wrapText="1"/>
    </xf>
    <xf numFmtId="0" fontId="1" fillId="2" borderId="8"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26" fillId="2" borderId="2" xfId="49" applyFont="1" applyFill="1" applyBorder="1" applyAlignment="1">
      <alignment horizontal="center" vertical="center" wrapText="1"/>
    </xf>
    <xf numFmtId="0" fontId="26" fillId="0" borderId="0" xfId="49" applyFont="1" applyFill="1" applyBorder="1" applyAlignment="1">
      <alignment vertical="center"/>
    </xf>
    <xf numFmtId="0" fontId="4" fillId="0" borderId="0" xfId="0" applyFont="1" applyFill="1" applyBorder="1" applyAlignment="1">
      <alignment vertical="center"/>
    </xf>
    <xf numFmtId="0" fontId="8" fillId="2" borderId="2" xfId="0" applyFont="1" applyFill="1" applyBorder="1" applyAlignment="1">
      <alignment horizontal="left" vertical="center" wrapText="1"/>
    </xf>
    <xf numFmtId="0" fontId="8" fillId="5" borderId="2"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2" xfId="0" applyFont="1" applyFill="1" applyBorder="1" applyAlignment="1">
      <alignment horizontal="center" vertical="center"/>
    </xf>
    <xf numFmtId="43" fontId="6" fillId="2" borderId="2" xfId="1" applyFont="1" applyFill="1" applyBorder="1" applyAlignment="1">
      <alignment horizontal="right" vertical="center" shrinkToFit="1"/>
    </xf>
    <xf numFmtId="0" fontId="6" fillId="2" borderId="2" xfId="0" applyFont="1" applyFill="1" applyBorder="1" applyAlignment="1">
      <alignment horizontal="center" vertical="center" wrapText="1"/>
    </xf>
    <xf numFmtId="0" fontId="6" fillId="2" borderId="2" xfId="0" applyFont="1" applyFill="1" applyBorder="1" applyAlignment="1">
      <alignment horizontal="left" vertical="center" wrapText="1"/>
    </xf>
    <xf numFmtId="43" fontId="6" fillId="2" borderId="2" xfId="1" applyFont="1" applyFill="1" applyBorder="1" applyAlignment="1">
      <alignment horizontal="right" vertical="center" wrapText="1"/>
    </xf>
    <xf numFmtId="43" fontId="6" fillId="0" borderId="2" xfId="1" applyFont="1" applyBorder="1" applyAlignment="1">
      <alignment horizontal="right" vertical="center" wrapText="1"/>
    </xf>
    <xf numFmtId="0" fontId="27" fillId="3" borderId="2" xfId="0" applyFont="1" applyFill="1" applyBorder="1" applyAlignment="1">
      <alignment horizontal="center" vertical="center" wrapText="1"/>
    </xf>
    <xf numFmtId="0" fontId="28" fillId="3" borderId="2" xfId="0" applyFont="1" applyFill="1" applyBorder="1" applyAlignment="1">
      <alignment horizontal="center" vertical="center" wrapText="1"/>
    </xf>
    <xf numFmtId="177" fontId="17" fillId="7" borderId="2" xfId="0" applyNumberFormat="1" applyFont="1" applyFill="1" applyBorder="1" applyAlignment="1">
      <alignment horizontal="center" vertical="center" wrapText="1"/>
    </xf>
    <xf numFmtId="0" fontId="8" fillId="9" borderId="2" xfId="0" applyFont="1" applyFill="1" applyBorder="1" applyAlignment="1">
      <alignment horizontal="center" vertical="center" wrapText="1"/>
    </xf>
    <xf numFmtId="177" fontId="8" fillId="9" borderId="2" xfId="0" applyNumberFormat="1" applyFont="1" applyFill="1" applyBorder="1" applyAlignment="1">
      <alignment horizontal="center" vertical="center" wrapText="1"/>
    </xf>
    <xf numFmtId="0" fontId="6" fillId="9" borderId="2" xfId="0" applyFont="1" applyFill="1" applyBorder="1" applyAlignment="1">
      <alignment horizontal="center" vertical="center" wrapText="1"/>
    </xf>
    <xf numFmtId="0" fontId="1" fillId="2" borderId="2" xfId="0" applyFont="1" applyFill="1" applyBorder="1" applyAlignment="1">
      <alignment vertical="center" wrapText="1"/>
    </xf>
    <xf numFmtId="0" fontId="7" fillId="2" borderId="2" xfId="0" applyFont="1" applyFill="1" applyBorder="1" applyAlignment="1">
      <alignment horizontal="left" vertical="center" wrapText="1"/>
    </xf>
    <xf numFmtId="177" fontId="1" fillId="0" borderId="2" xfId="1" applyNumberFormat="1" applyFont="1" applyFill="1" applyBorder="1" applyAlignment="1">
      <alignment horizontal="center" vertical="center" wrapText="1"/>
    </xf>
    <xf numFmtId="177" fontId="1" fillId="0" borderId="2" xfId="1" applyNumberFormat="1" applyFont="1" applyFill="1" applyBorder="1" applyAlignment="1">
      <alignment horizontal="left" vertical="center" wrapText="1"/>
    </xf>
    <xf numFmtId="0" fontId="29" fillId="0" borderId="2" xfId="0" applyFont="1" applyFill="1" applyBorder="1" applyAlignment="1">
      <alignment horizontal="center" vertical="center" wrapText="1"/>
    </xf>
    <xf numFmtId="0" fontId="1" fillId="0" borderId="2" xfId="1" applyNumberFormat="1" applyFont="1" applyFill="1" applyBorder="1" applyAlignment="1">
      <alignment horizontal="left" vertical="center" wrapText="1"/>
    </xf>
    <xf numFmtId="0" fontId="30" fillId="0" borderId="2" xfId="0" applyFont="1" applyFill="1" applyBorder="1" applyAlignment="1">
      <alignment horizontal="center" vertical="center" wrapText="1"/>
    </xf>
    <xf numFmtId="0" fontId="6" fillId="2" borderId="2" xfId="50" applyFont="1" applyFill="1" applyBorder="1" applyAlignment="1">
      <alignment horizontal="left" vertical="center" wrapText="1"/>
    </xf>
    <xf numFmtId="177" fontId="6" fillId="0" borderId="2" xfId="1" applyNumberFormat="1" applyFont="1" applyFill="1" applyBorder="1" applyAlignment="1">
      <alignment horizontal="center" vertical="center" wrapText="1"/>
    </xf>
    <xf numFmtId="177" fontId="6" fillId="0" borderId="2" xfId="1" applyNumberFormat="1" applyFont="1" applyFill="1" applyBorder="1" applyAlignment="1">
      <alignment horizontal="left" vertical="center" wrapText="1"/>
    </xf>
    <xf numFmtId="0" fontId="6" fillId="0" borderId="2" xfId="53" applyFont="1" applyFill="1" applyBorder="1" applyAlignment="1">
      <alignment vertical="center" wrapText="1"/>
    </xf>
    <xf numFmtId="0" fontId="31" fillId="0" borderId="2" xfId="0" applyFont="1" applyFill="1" applyBorder="1" applyAlignment="1">
      <alignment horizontal="center" vertical="center" wrapText="1"/>
    </xf>
    <xf numFmtId="0" fontId="7" fillId="9" borderId="2" xfId="0" applyFont="1" applyFill="1" applyBorder="1" applyAlignment="1">
      <alignment horizontal="center" vertical="center" wrapText="1"/>
    </xf>
    <xf numFmtId="177" fontId="6" fillId="9" borderId="2" xfId="1" applyNumberFormat="1" applyFont="1" applyFill="1" applyBorder="1" applyAlignment="1">
      <alignment horizontal="center" vertical="center" wrapText="1"/>
    </xf>
    <xf numFmtId="177" fontId="8" fillId="9" borderId="2" xfId="1" applyNumberFormat="1" applyFont="1" applyFill="1" applyBorder="1" applyAlignment="1">
      <alignment horizontal="center" vertical="center" wrapText="1"/>
    </xf>
    <xf numFmtId="177" fontId="6" fillId="9" borderId="2" xfId="1" applyNumberFormat="1" applyFont="1" applyFill="1" applyBorder="1" applyAlignment="1">
      <alignment horizontal="left" vertical="center" wrapText="1"/>
    </xf>
    <xf numFmtId="0" fontId="1" fillId="9" borderId="2" xfId="0" applyFont="1" applyFill="1" applyBorder="1" applyAlignment="1">
      <alignment horizontal="left" vertical="center" wrapText="1"/>
    </xf>
    <xf numFmtId="0" fontId="1" fillId="9" borderId="2" xfId="0" applyFont="1" applyFill="1" applyBorder="1" applyAlignment="1">
      <alignment horizontal="center" vertical="center" wrapText="1"/>
    </xf>
    <xf numFmtId="49" fontId="1" fillId="0" borderId="2" xfId="0" applyNumberFormat="1" applyFont="1" applyFill="1" applyBorder="1" applyAlignment="1">
      <alignment vertical="center" wrapText="1"/>
    </xf>
    <xf numFmtId="178" fontId="1" fillId="0" borderId="2" xfId="1" applyNumberFormat="1" applyFont="1" applyFill="1" applyBorder="1" applyAlignment="1">
      <alignment horizontal="center" vertical="center" wrapText="1"/>
    </xf>
    <xf numFmtId="49" fontId="1" fillId="0" borderId="2" xfId="0" applyNumberFormat="1" applyFont="1" applyFill="1" applyBorder="1" applyAlignment="1">
      <alignment horizontal="left" vertical="center" wrapText="1"/>
    </xf>
    <xf numFmtId="0" fontId="32" fillId="2" borderId="6" xfId="49" applyFont="1" applyFill="1" applyBorder="1" applyAlignment="1">
      <alignment horizontal="center" vertical="center" wrapText="1"/>
    </xf>
    <xf numFmtId="0" fontId="32" fillId="2" borderId="2" xfId="49" applyFont="1" applyFill="1" applyBorder="1" applyAlignment="1">
      <alignment horizontal="left" vertical="center" wrapText="1"/>
    </xf>
    <xf numFmtId="0" fontId="32" fillId="2" borderId="7" xfId="49" applyFont="1" applyFill="1" applyBorder="1" applyAlignment="1">
      <alignment horizontal="center"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附件4：项目支出自评表" xfId="49"/>
    <cellStyle name="常规_部门项目安排情况表--4-5日改" xfId="50"/>
    <cellStyle name="常规 3" xfId="51"/>
    <cellStyle name="常规 2" xfId="52"/>
    <cellStyle name="常规_绩效考评指标(4.1）"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51</xdr:row>
      <xdr:rowOff>0</xdr:rowOff>
    </xdr:from>
    <xdr:to>
      <xdr:col>1</xdr:col>
      <xdr:colOff>0</xdr:colOff>
      <xdr:row>51</xdr:row>
      <xdr:rowOff>0</xdr:rowOff>
    </xdr:to>
    <xdr:sp>
      <xdr:nvSpPr>
        <xdr:cNvPr id="2"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3"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4"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9"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0"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1"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2"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3"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4"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5"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6"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7"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8"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9"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30"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31"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32"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33"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34"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35"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36"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37"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38"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39"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40"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41"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42"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43"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44"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45"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46"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47"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48"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49"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50" name="Line 1"/>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51" name="Line 2"/>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52" name="Line 3"/>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53" name="Line 5"/>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54" name="Line 1"/>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55" name="Line 2"/>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56" name="Line 3"/>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57" name="Line 5"/>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58" name="Line 1"/>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59" name="Line 2"/>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60" name="Line 3"/>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61" name="Line 5"/>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62" name="Line 1"/>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63" name="Line 2"/>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64" name="Line 3"/>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65" name="Line 5"/>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66" name="Line 1"/>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67" name="Line 2"/>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68" name="Line 3"/>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69" name="Line 5"/>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70" name="Line 1"/>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71" name="Line 2"/>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72" name="Line 3"/>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73" name="Line 5"/>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74" name="Line 1"/>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75" name="Line 2"/>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76" name="Line 3"/>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77" name="Line 5"/>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78" name="Line 1"/>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79" name="Line 2"/>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80" name="Line 3"/>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81" name="Line 5"/>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82" name="Line 1"/>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83" name="Line 2"/>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84" name="Line 3"/>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85" name="Line 5"/>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86" name="Line 1"/>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87" name="Line 2"/>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88" name="Line 3"/>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89" name="Line 5"/>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90" name="Line 1"/>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91" name="Line 2"/>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92" name="Line 3"/>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93" name="Line 5"/>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94" name="Line 1"/>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95" name="Line 2"/>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96" name="Line 3"/>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97" name="Line 5"/>
        <xdr:cNvSpPr/>
      </xdr:nvSpPr>
      <xdr:spPr>
        <a:xfrm>
          <a:off x="381000" y="186436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98" name="Line 1"/>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99" name="Line 2"/>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00" name="Line 3"/>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01" name="Line 5"/>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02" name="Line 1"/>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03" name="Line 2"/>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04" name="Line 3"/>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05" name="Line 5"/>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06" name="Line 1"/>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07" name="Line 2"/>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08" name="Line 3"/>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09" name="Line 5"/>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10" name="Line 1"/>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11" name="Line 2"/>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12" name="Line 3"/>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13" name="Line 5"/>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14" name="Line 1"/>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15" name="Line 2"/>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16" name="Line 3"/>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17" name="Line 5"/>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18" name="Line 1"/>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19" name="Line 2"/>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20" name="Line 3"/>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21" name="Line 5"/>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22" name="Line 1"/>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23" name="Line 2"/>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24" name="Line 3"/>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25" name="Line 5"/>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26" name="Line 1"/>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27" name="Line 2"/>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28" name="Line 3"/>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29" name="Line 5"/>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30" name="Line 1"/>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31" name="Line 2"/>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32" name="Line 3"/>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33" name="Line 5"/>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34" name="Line 1"/>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35" name="Line 2"/>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36" name="Line 3"/>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37" name="Line 5"/>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38" name="Line 1"/>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39" name="Line 2"/>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40" name="Line 3"/>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41" name="Line 5"/>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42" name="Line 1"/>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43" name="Line 2"/>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44" name="Line 3"/>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145" name="Line 5"/>
        <xdr:cNvSpPr/>
      </xdr:nvSpPr>
      <xdr:spPr>
        <a:xfrm>
          <a:off x="381000" y="189992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6"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7"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8"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9"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0"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1"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2"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3"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4"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5"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6"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7"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8"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9"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0"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1"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2"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3"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4"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5"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6"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7"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8"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9"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0"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1"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2"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3"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4"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5"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6"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7"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8"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9"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0"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1"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2"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3"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4"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5"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6"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7"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8"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9"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90"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91"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92"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93"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94"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95"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96"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97"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98"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99"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00"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01"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02"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03"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04"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05"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06"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07"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08"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09"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10"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11"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12"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13"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14"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15"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16"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17"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18"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19"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20"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21"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22"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23"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24"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25"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26"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27"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28"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29"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30"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31"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32"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33"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34"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35"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36"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37"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38" name="Line 1"/>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39" name="Line 2"/>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40" name="Line 3"/>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241" name="Line 5"/>
        <xdr:cNvSpPr/>
      </xdr:nvSpPr>
      <xdr:spPr>
        <a:xfrm>
          <a:off x="381000" y="19177000"/>
          <a:ext cx="0" cy="0"/>
        </a:xfrm>
        <a:prstGeom prst="line">
          <a:avLst/>
        </a:prstGeom>
        <a:ln w="9525" cap="flat" cmpd="sng">
          <a:solidFill>
            <a:srgbClr val="000000"/>
          </a:solidFill>
          <a:prstDash val="solid"/>
          <a:round/>
          <a:headEnd type="none" w="med" len="med"/>
          <a:tailEnd type="none" w="med" len="med"/>
        </a:ln>
      </xdr:spPr>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52</xdr:row>
      <xdr:rowOff>0</xdr:rowOff>
    </xdr:from>
    <xdr:to>
      <xdr:col>1</xdr:col>
      <xdr:colOff>0</xdr:colOff>
      <xdr:row>52</xdr:row>
      <xdr:rowOff>0</xdr:rowOff>
    </xdr:to>
    <xdr:sp>
      <xdr:nvSpPr>
        <xdr:cNvPr id="2"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0"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1"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2"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3"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4"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4"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5"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6"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7"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8"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9"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0"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1"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2"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3"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4"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5"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6"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7"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8"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9"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0"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1"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2"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3"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4"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5"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6"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7"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8"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9"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0"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1"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2"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3"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4"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5"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6"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7"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8"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9"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0"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1"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2"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3"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4"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5"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6"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7"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8"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9"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0"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1"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2"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3"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4"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5"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6"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7"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8"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9"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0"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1"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2"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3"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4"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5"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6"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7"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8"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9"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0"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1"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2"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3"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4"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5"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6"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7"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8" name="Line 1"/>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9" name="Line 2"/>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0" name="Line 3"/>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1" name="Line 5"/>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2" name="Line 1"/>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3" name="Line 2"/>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4" name="Line 3"/>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5" name="Line 5"/>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6" name="Line 1"/>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7" name="Line 2"/>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8" name="Line 3"/>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9" name="Line 5"/>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0" name="Line 1"/>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1" name="Line 2"/>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2" name="Line 3"/>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3" name="Line 5"/>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4" name="Line 1"/>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5" name="Line 2"/>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6" name="Line 3"/>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7" name="Line 5"/>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8" name="Line 1"/>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9" name="Line 2"/>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0" name="Line 3"/>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1" name="Line 5"/>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2" name="Line 1"/>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3" name="Line 2"/>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4" name="Line 3"/>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5" name="Line 5"/>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6" name="Line 1"/>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7" name="Line 2"/>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8" name="Line 3"/>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9" name="Line 5"/>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0" name="Line 1"/>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1" name="Line 2"/>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2" name="Line 3"/>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3" name="Line 5"/>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4" name="Line 1"/>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5" name="Line 2"/>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6" name="Line 3"/>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7" name="Line 5"/>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8" name="Line 1"/>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9" name="Line 2"/>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0" name="Line 3"/>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1" name="Line 5"/>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2" name="Line 1"/>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3" name="Line 2"/>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4" name="Line 3"/>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5" name="Line 5"/>
        <xdr:cNvSpPr/>
      </xdr:nvSpPr>
      <xdr:spPr>
        <a:xfrm>
          <a:off x="381000" y="185515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46"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47"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48"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49"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0"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1"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2"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3"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4"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5"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6"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7"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8"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9"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0"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1"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2"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3"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4"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5"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6"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7"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8"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9"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0"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1"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2"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3"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4"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5"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6"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7"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8"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9"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0"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1"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2"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3"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4"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5"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6"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7"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8"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9"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0"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1"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2"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3"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4"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5"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6"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7"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8"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9"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0"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1"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2"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3"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4"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5"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6"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7"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8"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9"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0"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1"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2"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3"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4"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5"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6"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7"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8"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9"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0"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1"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2"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3"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4"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5"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6"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7"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8"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9"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0"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1"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2"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3"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4"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5"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6"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7"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8" name="Line 1"/>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9" name="Line 2"/>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40" name="Line 3"/>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41" name="Line 5"/>
        <xdr:cNvSpPr/>
      </xdr:nvSpPr>
      <xdr:spPr>
        <a:xfrm>
          <a:off x="381000" y="18818225"/>
          <a:ext cx="0" cy="0"/>
        </a:xfrm>
        <a:prstGeom prst="line">
          <a:avLst/>
        </a:prstGeom>
        <a:ln w="9525" cap="flat" cmpd="sng">
          <a:solidFill>
            <a:srgbClr val="000000"/>
          </a:solidFill>
          <a:prstDash val="solid"/>
          <a:round/>
          <a:headEnd type="none" w="med" len="med"/>
          <a:tailEnd type="none" w="med" len="med"/>
        </a:ln>
      </xdr:spPr>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52</xdr:row>
      <xdr:rowOff>0</xdr:rowOff>
    </xdr:from>
    <xdr:to>
      <xdr:col>1</xdr:col>
      <xdr:colOff>0</xdr:colOff>
      <xdr:row>52</xdr:row>
      <xdr:rowOff>0</xdr:rowOff>
    </xdr:to>
    <xdr:sp>
      <xdr:nvSpPr>
        <xdr:cNvPr id="2"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0"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1"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2"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3"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4"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4"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5"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6"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7"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8"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9"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0"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1"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2"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3"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4"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5"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6"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7"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8"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9"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0"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1"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2"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3"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4"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5"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6"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7"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8"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9"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0" name="Line 1"/>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1" name="Line 2"/>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2" name="Line 3"/>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3" name="Line 5"/>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4" name="Line 1"/>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5" name="Line 2"/>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6" name="Line 3"/>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7" name="Line 5"/>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8" name="Line 1"/>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9" name="Line 2"/>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0" name="Line 3"/>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1" name="Line 5"/>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2" name="Line 1"/>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3" name="Line 2"/>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4" name="Line 3"/>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5" name="Line 5"/>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6" name="Line 1"/>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7" name="Line 2"/>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8" name="Line 3"/>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9" name="Line 5"/>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0" name="Line 1"/>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1" name="Line 2"/>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2" name="Line 3"/>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3" name="Line 5"/>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4" name="Line 1"/>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5" name="Line 2"/>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6" name="Line 3"/>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7" name="Line 5"/>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8" name="Line 1"/>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9" name="Line 2"/>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0" name="Line 3"/>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1" name="Line 5"/>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2" name="Line 1"/>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3" name="Line 2"/>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4" name="Line 3"/>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5" name="Line 5"/>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6" name="Line 1"/>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7" name="Line 2"/>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8" name="Line 3"/>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9" name="Line 5"/>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0" name="Line 1"/>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1" name="Line 2"/>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2" name="Line 3"/>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3" name="Line 5"/>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4" name="Line 1"/>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5" name="Line 2"/>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6" name="Line 3"/>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7" name="Line 5"/>
        <xdr:cNvSpPr/>
      </xdr:nvSpPr>
      <xdr:spPr>
        <a:xfrm>
          <a:off x="381000" y="17941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8"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9"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0"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1"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2"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3"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4"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5"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6"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7"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8"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9"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0"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1"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2"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3"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4"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5"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6"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7"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8"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9"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0"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1"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2"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3"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4"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5"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6"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7"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8"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9"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0"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1"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2"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3"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4"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5"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6"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7"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8"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9"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0"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1"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2" name="Line 1"/>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3" name="Line 2"/>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4" name="Line 3"/>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5" name="Line 5"/>
        <xdr:cNvSpPr/>
      </xdr:nvSpPr>
      <xdr:spPr>
        <a:xfrm>
          <a:off x="381000" y="182467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46"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47"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48"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49"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0"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1"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2"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3"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4"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5"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6"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7"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8"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9"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0"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1"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2"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3"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4"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5"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6"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7"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8"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9"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0"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1"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2"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3"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4"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5"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6"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7"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8"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9"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0"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1"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2"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3"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4"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5"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6"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7"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8"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9"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0"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1"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2"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3"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4"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5"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6"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7"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8"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9"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0"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1"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2"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3"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4"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5"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6"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7"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8"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9"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0"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1"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2"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3"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4"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5"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6"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7"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8"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9"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0"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1"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2"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3"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4"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5"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6"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7"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8"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9"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0"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1"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2"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3"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4"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5"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6"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7"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8" name="Line 1"/>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9" name="Line 2"/>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40" name="Line 3"/>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41" name="Line 5"/>
        <xdr:cNvSpPr/>
      </xdr:nvSpPr>
      <xdr:spPr>
        <a:xfrm>
          <a:off x="381000" y="18513425"/>
          <a:ext cx="0" cy="0"/>
        </a:xfrm>
        <a:prstGeom prst="line">
          <a:avLst/>
        </a:prstGeom>
        <a:ln w="9525" cap="flat" cmpd="sng">
          <a:solidFill>
            <a:srgbClr val="000000"/>
          </a:solidFill>
          <a:prstDash val="solid"/>
          <a:round/>
          <a:headEnd type="none" w="med" len="med"/>
          <a:tailEnd type="none" w="med" len="med"/>
        </a:ln>
      </xdr:spPr>
    </xdr:sp>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55</xdr:row>
      <xdr:rowOff>0</xdr:rowOff>
    </xdr:from>
    <xdr:to>
      <xdr:col>1</xdr:col>
      <xdr:colOff>0</xdr:colOff>
      <xdr:row>55</xdr:row>
      <xdr:rowOff>0</xdr:rowOff>
    </xdr:to>
    <xdr:sp>
      <xdr:nvSpPr>
        <xdr:cNvPr id="2"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5"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6"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7"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8"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9"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0"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1"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2"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3"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4"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4"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5"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6"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7"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8"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9"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0"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1"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2"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3"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4"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5"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6"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7"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8"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9"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0"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1"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2"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3"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4"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5"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6"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7"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8"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9"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0" name="Line 1"/>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1" name="Line 2"/>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2" name="Line 3"/>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3" name="Line 5"/>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4" name="Line 1"/>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5" name="Line 2"/>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6" name="Line 3"/>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7" name="Line 5"/>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8" name="Line 1"/>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9" name="Line 2"/>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0" name="Line 3"/>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1" name="Line 5"/>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2" name="Line 1"/>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3" name="Line 2"/>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4" name="Line 3"/>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5" name="Line 5"/>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6" name="Line 1"/>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7" name="Line 2"/>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8" name="Line 3"/>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9" name="Line 5"/>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0" name="Line 1"/>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1" name="Line 2"/>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2" name="Line 3"/>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3" name="Line 5"/>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4" name="Line 1"/>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5" name="Line 2"/>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6" name="Line 3"/>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7" name="Line 5"/>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8" name="Line 1"/>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9" name="Line 2"/>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0" name="Line 3"/>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1" name="Line 5"/>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2" name="Line 1"/>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3" name="Line 2"/>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4" name="Line 3"/>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5" name="Line 5"/>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6" name="Line 1"/>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7" name="Line 2"/>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8" name="Line 3"/>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9" name="Line 5"/>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0" name="Line 1"/>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1" name="Line 2"/>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2" name="Line 3"/>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3" name="Line 5"/>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4" name="Line 1"/>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5" name="Line 2"/>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6" name="Line 3"/>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7" name="Line 5"/>
        <xdr:cNvSpPr/>
      </xdr:nvSpPr>
      <xdr:spPr>
        <a:xfrm>
          <a:off x="381000" y="185737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98" name="Line 1"/>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99" name="Line 2"/>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0" name="Line 3"/>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1" name="Line 5"/>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2" name="Line 1"/>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3" name="Line 2"/>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4" name="Line 3"/>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5" name="Line 5"/>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6" name="Line 1"/>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7" name="Line 2"/>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8" name="Line 3"/>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9" name="Line 5"/>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0" name="Line 1"/>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1" name="Line 2"/>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2" name="Line 3"/>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3" name="Line 5"/>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4" name="Line 1"/>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5" name="Line 2"/>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6" name="Line 3"/>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7" name="Line 5"/>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8" name="Line 1"/>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9" name="Line 2"/>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0" name="Line 3"/>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1" name="Line 5"/>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2" name="Line 1"/>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3" name="Line 2"/>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4" name="Line 3"/>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5" name="Line 5"/>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6" name="Line 1"/>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7" name="Line 2"/>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8" name="Line 3"/>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9" name="Line 5"/>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0" name="Line 1"/>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1" name="Line 2"/>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2" name="Line 3"/>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3" name="Line 5"/>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4" name="Line 1"/>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5" name="Line 2"/>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6" name="Line 3"/>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7" name="Line 5"/>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8" name="Line 1"/>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9" name="Line 2"/>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40" name="Line 3"/>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41" name="Line 5"/>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42" name="Line 1"/>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43" name="Line 2"/>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44" name="Line 3"/>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45" name="Line 5"/>
        <xdr:cNvSpPr/>
      </xdr:nvSpPr>
      <xdr:spPr>
        <a:xfrm>
          <a:off x="381000" y="190055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46"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47"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48"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49"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0"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1"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2"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3"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4"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5"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6"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7"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8"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9"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0"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1"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2"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3"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4"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5"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6"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7"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8"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9"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0"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1"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2"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3"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4"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5"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6"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7"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8"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9"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0"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1"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2"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3"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4"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5"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6"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7"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8"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9"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0"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1"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2"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3"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4"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5"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6"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7"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8"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9"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0"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1"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2"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3"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4"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5"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6"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7"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8"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9"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0"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1"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2"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3"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4"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5"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6"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7"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8"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9"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0"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1"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2"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3"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4"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5"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6"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7"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8"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9"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0"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1"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2"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3"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4"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5"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6"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7"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8" name="Line 1"/>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9" name="Line 2"/>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40" name="Line 3"/>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41" name="Line 5"/>
        <xdr:cNvSpPr/>
      </xdr:nvSpPr>
      <xdr:spPr>
        <a:xfrm>
          <a:off x="381000" y="19221450"/>
          <a:ext cx="0" cy="0"/>
        </a:xfrm>
        <a:prstGeom prst="line">
          <a:avLst/>
        </a:prstGeom>
        <a:ln w="9525" cap="flat" cmpd="sng">
          <a:solidFill>
            <a:srgbClr val="000000"/>
          </a:solidFill>
          <a:prstDash val="solid"/>
          <a:round/>
          <a:headEnd type="none" w="med" len="med"/>
          <a:tailEnd type="none" w="med" len="med"/>
        </a:ln>
      </xdr:spPr>
    </xdr:sp>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52</xdr:row>
      <xdr:rowOff>0</xdr:rowOff>
    </xdr:from>
    <xdr:to>
      <xdr:col>1</xdr:col>
      <xdr:colOff>0</xdr:colOff>
      <xdr:row>52</xdr:row>
      <xdr:rowOff>0</xdr:rowOff>
    </xdr:to>
    <xdr:sp>
      <xdr:nvSpPr>
        <xdr:cNvPr id="2"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0"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1"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2"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3"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4"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4"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5"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6"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7"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8"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9"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0"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1"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2"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3"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4"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5"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6"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7"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8"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39"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0"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1"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2"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3"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4"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5"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6"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7"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8"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49"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0" name="Line 1"/>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1" name="Line 2"/>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2" name="Line 3"/>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3" name="Line 5"/>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4" name="Line 1"/>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5" name="Line 2"/>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6" name="Line 3"/>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7" name="Line 5"/>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8" name="Line 1"/>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9" name="Line 2"/>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0" name="Line 3"/>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1" name="Line 5"/>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2" name="Line 1"/>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3" name="Line 2"/>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4" name="Line 3"/>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5" name="Line 5"/>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6" name="Line 1"/>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7" name="Line 2"/>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8" name="Line 3"/>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9" name="Line 5"/>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0" name="Line 1"/>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1" name="Line 2"/>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2" name="Line 3"/>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3" name="Line 5"/>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4" name="Line 1"/>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5" name="Line 2"/>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6" name="Line 3"/>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7" name="Line 5"/>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8" name="Line 1"/>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9" name="Line 2"/>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0" name="Line 3"/>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1" name="Line 5"/>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2" name="Line 1"/>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3" name="Line 2"/>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4" name="Line 3"/>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5" name="Line 5"/>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6" name="Line 1"/>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7" name="Line 2"/>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8" name="Line 3"/>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9" name="Line 5"/>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0" name="Line 1"/>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1" name="Line 2"/>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2" name="Line 3"/>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3" name="Line 5"/>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4" name="Line 1"/>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5" name="Line 2"/>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6" name="Line 3"/>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7" name="Line 5"/>
        <xdr:cNvSpPr/>
      </xdr:nvSpPr>
      <xdr:spPr>
        <a:xfrm>
          <a:off x="525145" y="17573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8" name="Line 1"/>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9" name="Line 2"/>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0" name="Line 3"/>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1" name="Line 5"/>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2" name="Line 1"/>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3" name="Line 2"/>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4" name="Line 3"/>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5" name="Line 5"/>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6" name="Line 1"/>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7" name="Line 2"/>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8" name="Line 3"/>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09" name="Line 5"/>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0" name="Line 1"/>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1" name="Line 2"/>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2" name="Line 3"/>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3" name="Line 5"/>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4" name="Line 1"/>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5" name="Line 2"/>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6" name="Line 3"/>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7" name="Line 5"/>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8" name="Line 1"/>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19" name="Line 2"/>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0" name="Line 3"/>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1" name="Line 5"/>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2" name="Line 1"/>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3" name="Line 2"/>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4" name="Line 3"/>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5" name="Line 5"/>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6" name="Line 1"/>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7" name="Line 2"/>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8" name="Line 3"/>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29" name="Line 5"/>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0" name="Line 1"/>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1" name="Line 2"/>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2" name="Line 3"/>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3" name="Line 5"/>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4" name="Line 1"/>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5" name="Line 2"/>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6" name="Line 3"/>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7" name="Line 5"/>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8" name="Line 1"/>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39" name="Line 2"/>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0" name="Line 3"/>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1" name="Line 5"/>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2" name="Line 1"/>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3" name="Line 2"/>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4" name="Line 3"/>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5" name="Line 5"/>
        <xdr:cNvSpPr/>
      </xdr:nvSpPr>
      <xdr:spPr>
        <a:xfrm>
          <a:off x="525145" y="178784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46"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47"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48"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49"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0"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1"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2"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3"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4"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5"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6"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7"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8"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59"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0"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1"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2"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3"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4"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5"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6"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7"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8"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69"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0"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1"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2"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3"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4"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5"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6"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7"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8"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79"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0"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1"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2"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3"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4"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5"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6"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7"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8"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89"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0"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1"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2"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3"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4"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5"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6"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7"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8"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199"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0"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1"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2"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3"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4"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5"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6"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7"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8"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09"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0"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1"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2"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3"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4"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5"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6"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7"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8"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19"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0"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1"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2"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3"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4"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5"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6"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7"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8"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29"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0"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1"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2"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3"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4"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5"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6"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7"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8" name="Line 1"/>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39" name="Line 2"/>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40" name="Line 3"/>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241" name="Line 5"/>
        <xdr:cNvSpPr/>
      </xdr:nvSpPr>
      <xdr:spPr>
        <a:xfrm>
          <a:off x="525145" y="18145125"/>
          <a:ext cx="0" cy="0"/>
        </a:xfrm>
        <a:prstGeom prst="line">
          <a:avLst/>
        </a:prstGeom>
        <a:ln w="9525" cap="flat" cmpd="sng">
          <a:solidFill>
            <a:srgbClr val="000000"/>
          </a:solidFill>
          <a:prstDash val="solid"/>
          <a:round/>
          <a:headEnd type="none" w="med" len="med"/>
          <a:tailEnd type="none" w="med" len="med"/>
        </a:ln>
      </xdr:spPr>
    </xdr:sp>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55</xdr:row>
      <xdr:rowOff>0</xdr:rowOff>
    </xdr:from>
    <xdr:to>
      <xdr:col>1</xdr:col>
      <xdr:colOff>0</xdr:colOff>
      <xdr:row>55</xdr:row>
      <xdr:rowOff>0</xdr:rowOff>
    </xdr:to>
    <xdr:sp>
      <xdr:nvSpPr>
        <xdr:cNvPr id="2"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5"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6"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7"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8"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9"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0"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1"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2"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3"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4"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4"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5"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6"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7"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8"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9"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0"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1"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2"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3"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4"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5"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6"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7"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8"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9"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0"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1"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2"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3"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4"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5"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6"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7"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8"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9"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0" name="Line 1"/>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1" name="Line 2"/>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2" name="Line 3"/>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3" name="Line 5"/>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4" name="Line 1"/>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5" name="Line 2"/>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6" name="Line 3"/>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7" name="Line 5"/>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8" name="Line 1"/>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9" name="Line 2"/>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0" name="Line 3"/>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1" name="Line 5"/>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2" name="Line 1"/>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3" name="Line 2"/>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4" name="Line 3"/>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5" name="Line 5"/>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6" name="Line 1"/>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7" name="Line 2"/>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8" name="Line 3"/>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9" name="Line 5"/>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0" name="Line 1"/>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1" name="Line 2"/>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2" name="Line 3"/>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3" name="Line 5"/>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4" name="Line 1"/>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5" name="Line 2"/>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6" name="Line 3"/>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7" name="Line 5"/>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8" name="Line 1"/>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9" name="Line 2"/>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0" name="Line 3"/>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1" name="Line 5"/>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2" name="Line 1"/>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3" name="Line 2"/>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4" name="Line 3"/>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5" name="Line 5"/>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6" name="Line 1"/>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7" name="Line 2"/>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8" name="Line 3"/>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9" name="Line 5"/>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0" name="Line 1"/>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1" name="Line 2"/>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2" name="Line 3"/>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3" name="Line 5"/>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4" name="Line 1"/>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5" name="Line 2"/>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6" name="Line 3"/>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7" name="Line 5"/>
        <xdr:cNvSpPr/>
      </xdr:nvSpPr>
      <xdr:spPr>
        <a:xfrm>
          <a:off x="381000" y="18526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98" name="Line 1"/>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99" name="Line 2"/>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0" name="Line 3"/>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1" name="Line 5"/>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2" name="Line 1"/>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3" name="Line 2"/>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4" name="Line 3"/>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5" name="Line 5"/>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6" name="Line 1"/>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7" name="Line 2"/>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8" name="Line 3"/>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9" name="Line 5"/>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0" name="Line 1"/>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1" name="Line 2"/>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2" name="Line 3"/>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3" name="Line 5"/>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4" name="Line 1"/>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5" name="Line 2"/>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6" name="Line 3"/>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7" name="Line 5"/>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8" name="Line 1"/>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9" name="Line 2"/>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0" name="Line 3"/>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1" name="Line 5"/>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2" name="Line 1"/>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3" name="Line 2"/>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4" name="Line 3"/>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5" name="Line 5"/>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6" name="Line 1"/>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7" name="Line 2"/>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8" name="Line 3"/>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9" name="Line 5"/>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0" name="Line 1"/>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1" name="Line 2"/>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2" name="Line 3"/>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3" name="Line 5"/>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4" name="Line 1"/>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5" name="Line 2"/>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6" name="Line 3"/>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7" name="Line 5"/>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8" name="Line 1"/>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9" name="Line 2"/>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40" name="Line 3"/>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41" name="Line 5"/>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42" name="Line 1"/>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43" name="Line 2"/>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44" name="Line 3"/>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45" name="Line 5"/>
        <xdr:cNvSpPr/>
      </xdr:nvSpPr>
      <xdr:spPr>
        <a:xfrm>
          <a:off x="381000" y="18830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46"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47"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48"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49"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0"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1"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2"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3"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4"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5"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6"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7"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8"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9"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0"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1"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2"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3"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4"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5"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6"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7"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8"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9"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0"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1"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2"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3"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4"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5"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6"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7"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8"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9"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0"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1"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2"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3"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4"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5"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6"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7"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8"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9"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0"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1"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2"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3"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4"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5"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6"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7"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8"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9"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0"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1"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2"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3"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4"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5"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6"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7"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8"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9"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0"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1"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2"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3"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4"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5"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6"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7"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8"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9"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0"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1"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2"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3"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4"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5"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6"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7"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8"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9"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0"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1"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2"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3"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4"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5"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6"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7"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8" name="Line 1"/>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9" name="Line 2"/>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40" name="Line 3"/>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41" name="Line 5"/>
        <xdr:cNvSpPr/>
      </xdr:nvSpPr>
      <xdr:spPr>
        <a:xfrm>
          <a:off x="381000" y="19097625"/>
          <a:ext cx="0" cy="0"/>
        </a:xfrm>
        <a:prstGeom prst="line">
          <a:avLst/>
        </a:prstGeom>
        <a:ln w="9525" cap="flat" cmpd="sng">
          <a:solidFill>
            <a:srgbClr val="000000"/>
          </a:solidFill>
          <a:prstDash val="solid"/>
          <a:round/>
          <a:headEnd type="none" w="med" len="med"/>
          <a:tailEnd type="none" w="med" len="med"/>
        </a:ln>
      </xdr:spPr>
    </xdr:sp>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55</xdr:row>
      <xdr:rowOff>0</xdr:rowOff>
    </xdr:from>
    <xdr:to>
      <xdr:col>1</xdr:col>
      <xdr:colOff>0</xdr:colOff>
      <xdr:row>55</xdr:row>
      <xdr:rowOff>0</xdr:rowOff>
    </xdr:to>
    <xdr:sp>
      <xdr:nvSpPr>
        <xdr:cNvPr id="2"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5"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6"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7"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8"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9"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0"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1"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2"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3"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4"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4"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5"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6"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7"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8"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9"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0"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1"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2"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3"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4"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5"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6"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7"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8"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39"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0"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1"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2"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3"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4"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5"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6"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7"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8"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49"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0" name="Line 1"/>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1" name="Line 2"/>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2" name="Line 3"/>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3" name="Line 5"/>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4" name="Line 1"/>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5" name="Line 2"/>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6" name="Line 3"/>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7" name="Line 5"/>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8" name="Line 1"/>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59" name="Line 2"/>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0" name="Line 3"/>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1" name="Line 5"/>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2" name="Line 1"/>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3" name="Line 2"/>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4" name="Line 3"/>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5" name="Line 5"/>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6" name="Line 1"/>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7" name="Line 2"/>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8" name="Line 3"/>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69" name="Line 5"/>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0" name="Line 1"/>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1" name="Line 2"/>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2" name="Line 3"/>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3" name="Line 5"/>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4" name="Line 1"/>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5" name="Line 2"/>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6" name="Line 3"/>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7" name="Line 5"/>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8" name="Line 1"/>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79" name="Line 2"/>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0" name="Line 3"/>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1" name="Line 5"/>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2" name="Line 1"/>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3" name="Line 2"/>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4" name="Line 3"/>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5" name="Line 5"/>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6" name="Line 1"/>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7" name="Line 2"/>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8" name="Line 3"/>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89" name="Line 5"/>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0" name="Line 1"/>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1" name="Line 2"/>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2" name="Line 3"/>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3" name="Line 5"/>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4" name="Line 1"/>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5" name="Line 2"/>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6" name="Line 3"/>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52</xdr:row>
      <xdr:rowOff>0</xdr:rowOff>
    </xdr:from>
    <xdr:to>
      <xdr:col>1</xdr:col>
      <xdr:colOff>0</xdr:colOff>
      <xdr:row>52</xdr:row>
      <xdr:rowOff>0</xdr:rowOff>
    </xdr:to>
    <xdr:sp>
      <xdr:nvSpPr>
        <xdr:cNvPr id="97" name="Line 5"/>
        <xdr:cNvSpPr/>
      </xdr:nvSpPr>
      <xdr:spPr>
        <a:xfrm>
          <a:off x="781050" y="190500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98" name="Line 1"/>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99" name="Line 2"/>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0" name="Line 3"/>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1" name="Line 5"/>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2" name="Line 1"/>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3" name="Line 2"/>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4" name="Line 3"/>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5" name="Line 5"/>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6" name="Line 1"/>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7" name="Line 2"/>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8" name="Line 3"/>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09" name="Line 5"/>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0" name="Line 1"/>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1" name="Line 2"/>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2" name="Line 3"/>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3" name="Line 5"/>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4" name="Line 1"/>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5" name="Line 2"/>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6" name="Line 3"/>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7" name="Line 5"/>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8" name="Line 1"/>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19" name="Line 2"/>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0" name="Line 3"/>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1" name="Line 5"/>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2" name="Line 1"/>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3" name="Line 2"/>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4" name="Line 3"/>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5" name="Line 5"/>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6" name="Line 1"/>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7" name="Line 2"/>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8" name="Line 3"/>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29" name="Line 5"/>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0" name="Line 1"/>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1" name="Line 2"/>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2" name="Line 3"/>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3" name="Line 5"/>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4" name="Line 1"/>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5" name="Line 2"/>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6" name="Line 3"/>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7" name="Line 5"/>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8" name="Line 1"/>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39" name="Line 2"/>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40" name="Line 3"/>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41" name="Line 5"/>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42" name="Line 1"/>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43" name="Line 2"/>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44" name="Line 3"/>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54</xdr:row>
      <xdr:rowOff>0</xdr:rowOff>
    </xdr:from>
    <xdr:to>
      <xdr:col>1</xdr:col>
      <xdr:colOff>0</xdr:colOff>
      <xdr:row>54</xdr:row>
      <xdr:rowOff>0</xdr:rowOff>
    </xdr:to>
    <xdr:sp>
      <xdr:nvSpPr>
        <xdr:cNvPr id="145" name="Line 5"/>
        <xdr:cNvSpPr/>
      </xdr:nvSpPr>
      <xdr:spPr>
        <a:xfrm>
          <a:off x="781050" y="193548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46"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47"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48"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49"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0"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1"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2"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3"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4"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5"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6"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7"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8"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59"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0"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1"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2"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3"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4"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5"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6"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7"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8"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69"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0"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1"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2"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3"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4"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5"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6"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7"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8"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79"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0"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1"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2"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3"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4"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5"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6"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7"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8"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89"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0"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1"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2"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3"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4"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5"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6"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7"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8"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199"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0"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1"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2"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3"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4"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5"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6"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7"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8"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09"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0"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1"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2"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3"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4"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5"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6"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7"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8"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19"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0"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1"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2"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3"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4"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5"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6"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7"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8"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29"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0"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1"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2"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3"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4"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5"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6"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7"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8" name="Line 1"/>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39" name="Line 2"/>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40" name="Line 3"/>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241" name="Line 5"/>
        <xdr:cNvSpPr/>
      </xdr:nvSpPr>
      <xdr:spPr>
        <a:xfrm>
          <a:off x="781050" y="19621500"/>
          <a:ext cx="0" cy="0"/>
        </a:xfrm>
        <a:prstGeom prst="line">
          <a:avLst/>
        </a:prstGeom>
        <a:ln w="9525" cap="flat" cmpd="sng">
          <a:solidFill>
            <a:srgbClr val="000000"/>
          </a:solidFill>
          <a:prstDash val="solid"/>
          <a:round/>
          <a:headEnd type="none" w="med" len="med"/>
          <a:tailEnd type="none" w="med" len="med"/>
        </a:ln>
      </xdr:spPr>
    </xdr:sp>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53</xdr:row>
      <xdr:rowOff>0</xdr:rowOff>
    </xdr:from>
    <xdr:to>
      <xdr:col>1</xdr:col>
      <xdr:colOff>0</xdr:colOff>
      <xdr:row>53</xdr:row>
      <xdr:rowOff>0</xdr:rowOff>
    </xdr:to>
    <xdr:sp>
      <xdr:nvSpPr>
        <xdr:cNvPr id="2" name="Line 1"/>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3" name="Line 2"/>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4" name="Line 3"/>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5" name="Line 5"/>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6" name="Line 1"/>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7" name="Line 2"/>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8" name="Line 3"/>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9" name="Line 5"/>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10" name="Line 1"/>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11" name="Line 2"/>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12" name="Line 3"/>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13" name="Line 5"/>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14" name="Line 1"/>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15" name="Line 2"/>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16" name="Line 3"/>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17" name="Line 5"/>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18" name="Line 1"/>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19" name="Line 2"/>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20" name="Line 3"/>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21" name="Line 5"/>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22" name="Line 1"/>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23" name="Line 2"/>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24" name="Line 3"/>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25" name="Line 5"/>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26" name="Line 1"/>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27" name="Line 2"/>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28" name="Line 3"/>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29" name="Line 5"/>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30" name="Line 1"/>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31" name="Line 2"/>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32" name="Line 3"/>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33" name="Line 5"/>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34" name="Line 1"/>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35" name="Line 2"/>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36" name="Line 3"/>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37" name="Line 5"/>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38" name="Line 1"/>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39" name="Line 2"/>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40" name="Line 3"/>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41" name="Line 5"/>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42" name="Line 1"/>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43" name="Line 2"/>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44" name="Line 3"/>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45" name="Line 5"/>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46" name="Line 1"/>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47" name="Line 2"/>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48" name="Line 3"/>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53</xdr:row>
      <xdr:rowOff>0</xdr:rowOff>
    </xdr:from>
    <xdr:to>
      <xdr:col>1</xdr:col>
      <xdr:colOff>0</xdr:colOff>
      <xdr:row>53</xdr:row>
      <xdr:rowOff>0</xdr:rowOff>
    </xdr:to>
    <xdr:sp>
      <xdr:nvSpPr>
        <xdr:cNvPr id="49" name="Line 5"/>
        <xdr:cNvSpPr/>
      </xdr:nvSpPr>
      <xdr:spPr>
        <a:xfrm>
          <a:off x="381000" y="19923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50" name="Line 1"/>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51" name="Line 2"/>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52" name="Line 3"/>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53" name="Line 5"/>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54" name="Line 1"/>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55" name="Line 2"/>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56" name="Line 3"/>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57" name="Line 5"/>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58" name="Line 1"/>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59" name="Line 2"/>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60" name="Line 3"/>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61" name="Line 5"/>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62" name="Line 1"/>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63" name="Line 2"/>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64" name="Line 3"/>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65" name="Line 5"/>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66" name="Line 1"/>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67" name="Line 2"/>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68" name="Line 3"/>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69" name="Line 5"/>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70" name="Line 1"/>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71" name="Line 2"/>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72" name="Line 3"/>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73" name="Line 5"/>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74" name="Line 1"/>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75" name="Line 2"/>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76" name="Line 3"/>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77" name="Line 5"/>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78" name="Line 1"/>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79" name="Line 2"/>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80" name="Line 3"/>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81" name="Line 5"/>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82" name="Line 1"/>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83" name="Line 2"/>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84" name="Line 3"/>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85" name="Line 5"/>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86" name="Line 1"/>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87" name="Line 2"/>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88" name="Line 3"/>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89" name="Line 5"/>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90" name="Line 1"/>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91" name="Line 2"/>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92" name="Line 3"/>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93" name="Line 5"/>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94" name="Line 1"/>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95" name="Line 2"/>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96" name="Line 3"/>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55</xdr:row>
      <xdr:rowOff>0</xdr:rowOff>
    </xdr:from>
    <xdr:to>
      <xdr:col>1</xdr:col>
      <xdr:colOff>0</xdr:colOff>
      <xdr:row>55</xdr:row>
      <xdr:rowOff>0</xdr:rowOff>
    </xdr:to>
    <xdr:sp>
      <xdr:nvSpPr>
        <xdr:cNvPr id="97" name="Line 5"/>
        <xdr:cNvSpPr/>
      </xdr:nvSpPr>
      <xdr:spPr>
        <a:xfrm>
          <a:off x="381000" y="20227925"/>
          <a:ext cx="0" cy="0"/>
        </a:xfrm>
        <a:prstGeom prst="line">
          <a:avLst/>
        </a:prstGeom>
        <a:ln w="9525" cap="flat" cmpd="sng">
          <a:solidFill>
            <a:srgbClr val="000000"/>
          </a:solidFill>
          <a:prstDash val="solid"/>
          <a:round/>
          <a:headEnd type="none" w="med" len="med"/>
          <a:tailEnd type="none" w="med" len="med"/>
        </a:ln>
      </xdr:spPr>
    </xdr:sp>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49</xdr:row>
      <xdr:rowOff>0</xdr:rowOff>
    </xdr:from>
    <xdr:to>
      <xdr:col>1</xdr:col>
      <xdr:colOff>0</xdr:colOff>
      <xdr:row>49</xdr:row>
      <xdr:rowOff>0</xdr:rowOff>
    </xdr:to>
    <xdr:sp>
      <xdr:nvSpPr>
        <xdr:cNvPr id="2" name="Line 1"/>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 name="Line 2"/>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 name="Line 3"/>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 name="Line 5"/>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 name="Line 1"/>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 name="Line 2"/>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 name="Line 3"/>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 name="Line 5"/>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0" name="Line 1"/>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1" name="Line 2"/>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2" name="Line 3"/>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3" name="Line 5"/>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4" name="Line 1"/>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5" name="Line 2"/>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6" name="Line 3"/>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7" name="Line 5"/>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8" name="Line 1"/>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9" name="Line 2"/>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0" name="Line 3"/>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1" name="Line 5"/>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2" name="Line 1"/>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3" name="Line 2"/>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4" name="Line 3"/>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5" name="Line 5"/>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6" name="Line 1"/>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7" name="Line 2"/>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8" name="Line 3"/>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9" name="Line 5"/>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0" name="Line 1"/>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1" name="Line 2"/>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2" name="Line 3"/>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3" name="Line 5"/>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4" name="Line 1"/>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5" name="Line 2"/>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6" name="Line 3"/>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7" name="Line 5"/>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8" name="Line 1"/>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9" name="Line 2"/>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0" name="Line 3"/>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1" name="Line 5"/>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2" name="Line 1"/>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3" name="Line 2"/>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4" name="Line 3"/>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5" name="Line 5"/>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6" name="Line 1"/>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7" name="Line 2"/>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8" name="Line 3"/>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9" name="Line 5"/>
        <xdr:cNvSpPr/>
      </xdr:nvSpPr>
      <xdr:spPr>
        <a:xfrm>
          <a:off x="381000" y="18780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0" name="Line 1"/>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1" name="Line 2"/>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2" name="Line 3"/>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3" name="Line 5"/>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4" name="Line 1"/>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5" name="Line 2"/>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6" name="Line 3"/>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7" name="Line 5"/>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8" name="Line 1"/>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9" name="Line 2"/>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0" name="Line 3"/>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1" name="Line 5"/>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2" name="Line 1"/>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3" name="Line 2"/>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4" name="Line 3"/>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5" name="Line 5"/>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6" name="Line 1"/>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7" name="Line 2"/>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8" name="Line 3"/>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9" name="Line 5"/>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0" name="Line 1"/>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1" name="Line 2"/>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2" name="Line 3"/>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3" name="Line 5"/>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4" name="Line 1"/>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5" name="Line 2"/>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6" name="Line 3"/>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7" name="Line 5"/>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8" name="Line 1"/>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9" name="Line 2"/>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0" name="Line 3"/>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1" name="Line 5"/>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2" name="Line 1"/>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3" name="Line 2"/>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4" name="Line 3"/>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5" name="Line 5"/>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6" name="Line 1"/>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7" name="Line 2"/>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8" name="Line 3"/>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9" name="Line 5"/>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0" name="Line 1"/>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1" name="Line 2"/>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2" name="Line 3"/>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3" name="Line 5"/>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4" name="Line 1"/>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5" name="Line 2"/>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6" name="Line 3"/>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7" name="Line 5"/>
        <xdr:cNvSpPr/>
      </xdr:nvSpPr>
      <xdr:spPr>
        <a:xfrm>
          <a:off x="381000" y="19084925"/>
          <a:ext cx="0" cy="0"/>
        </a:xfrm>
        <a:prstGeom prst="line">
          <a:avLst/>
        </a:prstGeom>
        <a:ln w="9525" cap="flat" cmpd="sng">
          <a:solidFill>
            <a:srgbClr val="000000"/>
          </a:solidFill>
          <a:prstDash val="solid"/>
          <a:round/>
          <a:headEnd type="none" w="med" len="med"/>
          <a:tailEnd type="none" w="med" len="med"/>
        </a:ln>
      </xdr:spPr>
    </xdr:sp>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47</xdr:row>
      <xdr:rowOff>0</xdr:rowOff>
    </xdr:from>
    <xdr:to>
      <xdr:col>1</xdr:col>
      <xdr:colOff>0</xdr:colOff>
      <xdr:row>47</xdr:row>
      <xdr:rowOff>0</xdr:rowOff>
    </xdr:to>
    <xdr:sp>
      <xdr:nvSpPr>
        <xdr:cNvPr id="2" name="Line 1"/>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3" name="Line 2"/>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4" name="Line 3"/>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5" name="Line 5"/>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6" name="Line 1"/>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7" name="Line 2"/>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8" name="Line 3"/>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9" name="Line 5"/>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10" name="Line 1"/>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11" name="Line 2"/>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12" name="Line 3"/>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13" name="Line 5"/>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14" name="Line 1"/>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15" name="Line 2"/>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16" name="Line 3"/>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17" name="Line 5"/>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18" name="Line 1"/>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19" name="Line 2"/>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20" name="Line 3"/>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21" name="Line 5"/>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22" name="Line 1"/>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23" name="Line 2"/>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24" name="Line 3"/>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25" name="Line 5"/>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26" name="Line 1"/>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27" name="Line 2"/>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28" name="Line 3"/>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29" name="Line 5"/>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30" name="Line 1"/>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31" name="Line 2"/>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32" name="Line 3"/>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33" name="Line 5"/>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34" name="Line 1"/>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35" name="Line 2"/>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36" name="Line 3"/>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37" name="Line 5"/>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38" name="Line 1"/>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39" name="Line 2"/>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40" name="Line 3"/>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41" name="Line 5"/>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42" name="Line 1"/>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43" name="Line 2"/>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44" name="Line 3"/>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45" name="Line 5"/>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46" name="Line 1"/>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47" name="Line 2"/>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48" name="Line 3"/>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47</xdr:row>
      <xdr:rowOff>0</xdr:rowOff>
    </xdr:from>
    <xdr:to>
      <xdr:col>1</xdr:col>
      <xdr:colOff>0</xdr:colOff>
      <xdr:row>47</xdr:row>
      <xdr:rowOff>0</xdr:rowOff>
    </xdr:to>
    <xdr:sp>
      <xdr:nvSpPr>
        <xdr:cNvPr id="49" name="Line 5"/>
        <xdr:cNvSpPr/>
      </xdr:nvSpPr>
      <xdr:spPr>
        <a:xfrm>
          <a:off x="381000" y="18456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0" name="Line 1"/>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1" name="Line 2"/>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2" name="Line 3"/>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3" name="Line 5"/>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4" name="Line 1"/>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5" name="Line 2"/>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6" name="Line 3"/>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7" name="Line 5"/>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8" name="Line 1"/>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9" name="Line 2"/>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0" name="Line 3"/>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1" name="Line 5"/>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2" name="Line 1"/>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3" name="Line 2"/>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4" name="Line 3"/>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5" name="Line 5"/>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6" name="Line 1"/>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7" name="Line 2"/>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8" name="Line 3"/>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9" name="Line 5"/>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0" name="Line 1"/>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1" name="Line 2"/>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2" name="Line 3"/>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3" name="Line 5"/>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4" name="Line 1"/>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5" name="Line 2"/>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6" name="Line 3"/>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7" name="Line 5"/>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8" name="Line 1"/>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9" name="Line 2"/>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0" name="Line 3"/>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1" name="Line 5"/>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2" name="Line 1"/>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3" name="Line 2"/>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4" name="Line 3"/>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5" name="Line 5"/>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6" name="Line 1"/>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7" name="Line 2"/>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8" name="Line 3"/>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9" name="Line 5"/>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0" name="Line 1"/>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1" name="Line 2"/>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2" name="Line 3"/>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3" name="Line 5"/>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4" name="Line 1"/>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5" name="Line 2"/>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6" name="Line 3"/>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7" name="Line 5"/>
        <xdr:cNvSpPr/>
      </xdr:nvSpPr>
      <xdr:spPr>
        <a:xfrm>
          <a:off x="381000" y="18761075"/>
          <a:ext cx="0" cy="0"/>
        </a:xfrm>
        <a:prstGeom prst="line">
          <a:avLst/>
        </a:prstGeom>
        <a:ln w="9525" cap="flat" cmpd="sng">
          <a:solidFill>
            <a:srgbClr val="000000"/>
          </a:solidFill>
          <a:prstDash val="solid"/>
          <a:round/>
          <a:headEnd type="none" w="med" len="med"/>
          <a:tailEnd type="none" w="med" len="med"/>
        </a:ln>
      </xdr:spPr>
    </xdr:sp>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49</xdr:row>
      <xdr:rowOff>0</xdr:rowOff>
    </xdr:from>
    <xdr:to>
      <xdr:col>1</xdr:col>
      <xdr:colOff>0</xdr:colOff>
      <xdr:row>49</xdr:row>
      <xdr:rowOff>0</xdr:rowOff>
    </xdr:to>
    <xdr:sp>
      <xdr:nvSpPr>
        <xdr:cNvPr id="2"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5"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6"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7"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8"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0"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1"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2"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3"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4"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5"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6"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7"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8"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9"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0"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1"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2"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3"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4"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5"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6"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7"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8"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29"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0"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1"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2"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3"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4"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5"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6"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7"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8"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39"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0"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1"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2"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3"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4"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5"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6"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7"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8"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49"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0"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1"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2"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3"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4"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5"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6"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7"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8"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59"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0"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1"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2"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3"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4"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5"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6"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7"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8"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69"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0"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1"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2"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3"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4"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5"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6"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7"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8"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79"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0"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1"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2"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3"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4"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5"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6"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7"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8"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89"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0"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1"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2"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3"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4"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5"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6"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97"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48</xdr:row>
      <xdr:rowOff>0</xdr:rowOff>
    </xdr:from>
    <xdr:to>
      <xdr:col>1</xdr:col>
      <xdr:colOff>0</xdr:colOff>
      <xdr:row>48</xdr:row>
      <xdr:rowOff>0</xdr:rowOff>
    </xdr:to>
    <xdr:sp>
      <xdr:nvSpPr>
        <xdr:cNvPr id="2" name="Line 1"/>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3" name="Line 2"/>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4" name="Line 3"/>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5" name="Line 5"/>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6" name="Line 1"/>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7" name="Line 2"/>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8" name="Line 3"/>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9" name="Line 5"/>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10" name="Line 1"/>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11" name="Line 2"/>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12" name="Line 3"/>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13" name="Line 5"/>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14" name="Line 1"/>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15" name="Line 2"/>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16" name="Line 3"/>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17" name="Line 5"/>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18" name="Line 1"/>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19" name="Line 2"/>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20" name="Line 3"/>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21" name="Line 5"/>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22" name="Line 1"/>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23" name="Line 2"/>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24" name="Line 3"/>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25" name="Line 5"/>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26" name="Line 1"/>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27" name="Line 2"/>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28" name="Line 3"/>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29" name="Line 5"/>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30" name="Line 1"/>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31" name="Line 2"/>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32" name="Line 3"/>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33" name="Line 5"/>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34" name="Line 1"/>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35" name="Line 2"/>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36" name="Line 3"/>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37" name="Line 5"/>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38" name="Line 1"/>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39" name="Line 2"/>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40" name="Line 3"/>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41" name="Line 5"/>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42" name="Line 1"/>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43" name="Line 2"/>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44" name="Line 3"/>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45" name="Line 5"/>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46" name="Line 1"/>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47" name="Line 2"/>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48" name="Line 3"/>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48</xdr:row>
      <xdr:rowOff>0</xdr:rowOff>
    </xdr:from>
    <xdr:to>
      <xdr:col>1</xdr:col>
      <xdr:colOff>0</xdr:colOff>
      <xdr:row>48</xdr:row>
      <xdr:rowOff>0</xdr:rowOff>
    </xdr:to>
    <xdr:sp>
      <xdr:nvSpPr>
        <xdr:cNvPr id="49" name="Line 5"/>
        <xdr:cNvSpPr/>
      </xdr:nvSpPr>
      <xdr:spPr>
        <a:xfrm>
          <a:off x="381000" y="189642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50" name="Line 1"/>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51" name="Line 2"/>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52" name="Line 3"/>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53" name="Line 5"/>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54" name="Line 1"/>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55" name="Line 2"/>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56" name="Line 3"/>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57" name="Line 5"/>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58" name="Line 1"/>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59" name="Line 2"/>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60" name="Line 3"/>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61" name="Line 5"/>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62" name="Line 1"/>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63" name="Line 2"/>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64" name="Line 3"/>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65" name="Line 5"/>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66" name="Line 1"/>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67" name="Line 2"/>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68" name="Line 3"/>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69" name="Line 5"/>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70" name="Line 1"/>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71" name="Line 2"/>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72" name="Line 3"/>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73" name="Line 5"/>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74" name="Line 1"/>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75" name="Line 2"/>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76" name="Line 3"/>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77" name="Line 5"/>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78" name="Line 1"/>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79" name="Line 2"/>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80" name="Line 3"/>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81" name="Line 5"/>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82" name="Line 1"/>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83" name="Line 2"/>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84" name="Line 3"/>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85" name="Line 5"/>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86" name="Line 1"/>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87" name="Line 2"/>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88" name="Line 3"/>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89" name="Line 5"/>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90" name="Line 1"/>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91" name="Line 2"/>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92" name="Line 3"/>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93" name="Line 5"/>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94" name="Line 1"/>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95" name="Line 2"/>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96" name="Line 3"/>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50</xdr:row>
      <xdr:rowOff>0</xdr:rowOff>
    </xdr:from>
    <xdr:to>
      <xdr:col>1</xdr:col>
      <xdr:colOff>0</xdr:colOff>
      <xdr:row>50</xdr:row>
      <xdr:rowOff>0</xdr:rowOff>
    </xdr:to>
    <xdr:sp>
      <xdr:nvSpPr>
        <xdr:cNvPr id="97" name="Line 5"/>
        <xdr:cNvSpPr/>
      </xdr:nvSpPr>
      <xdr:spPr>
        <a:xfrm>
          <a:off x="381000" y="19269075"/>
          <a:ext cx="0" cy="0"/>
        </a:xfrm>
        <a:prstGeom prst="line">
          <a:avLst/>
        </a:prstGeom>
        <a:ln w="9525" cap="flat" cmpd="sng">
          <a:solidFill>
            <a:srgbClr val="000000"/>
          </a:solidFill>
          <a:prstDash val="solid"/>
          <a:round/>
          <a:headEnd type="none" w="med" len="med"/>
          <a:tailEnd type="none" w="med" len="med"/>
        </a:ln>
      </xdr:spPr>
    </xdr:sp>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66</xdr:row>
      <xdr:rowOff>0</xdr:rowOff>
    </xdr:from>
    <xdr:to>
      <xdr:col>1</xdr:col>
      <xdr:colOff>0</xdr:colOff>
      <xdr:row>66</xdr:row>
      <xdr:rowOff>0</xdr:rowOff>
    </xdr:to>
    <xdr:sp>
      <xdr:nvSpPr>
        <xdr:cNvPr id="2" name="Line 1"/>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3" name="Line 2"/>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4" name="Line 3"/>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5" name="Line 5"/>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6" name="Line 1"/>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7" name="Line 2"/>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8" name="Line 3"/>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9" name="Line 5"/>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10" name="Line 1"/>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11" name="Line 2"/>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12" name="Line 3"/>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13" name="Line 5"/>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14" name="Line 1"/>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15" name="Line 2"/>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16" name="Line 3"/>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17" name="Line 5"/>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18" name="Line 1"/>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19" name="Line 2"/>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20" name="Line 3"/>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21" name="Line 5"/>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22" name="Line 1"/>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23" name="Line 2"/>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24" name="Line 3"/>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25" name="Line 5"/>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26" name="Line 1"/>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27" name="Line 2"/>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28" name="Line 3"/>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29" name="Line 5"/>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30" name="Line 1"/>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31" name="Line 2"/>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32" name="Line 3"/>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33" name="Line 5"/>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34" name="Line 1"/>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35" name="Line 2"/>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36" name="Line 3"/>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37" name="Line 5"/>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38" name="Line 1"/>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39" name="Line 2"/>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40" name="Line 3"/>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41" name="Line 5"/>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42" name="Line 1"/>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43" name="Line 2"/>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44" name="Line 3"/>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45" name="Line 5"/>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46" name="Line 1"/>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47" name="Line 2"/>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48" name="Line 3"/>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66</xdr:row>
      <xdr:rowOff>0</xdr:rowOff>
    </xdr:from>
    <xdr:to>
      <xdr:col>1</xdr:col>
      <xdr:colOff>0</xdr:colOff>
      <xdr:row>66</xdr:row>
      <xdr:rowOff>0</xdr:rowOff>
    </xdr:to>
    <xdr:sp>
      <xdr:nvSpPr>
        <xdr:cNvPr id="49" name="Line 5"/>
        <xdr:cNvSpPr/>
      </xdr:nvSpPr>
      <xdr:spPr>
        <a:xfrm>
          <a:off x="381000" y="243681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50" name="Line 1"/>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51" name="Line 2"/>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52" name="Line 3"/>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53" name="Line 5"/>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54" name="Line 1"/>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55" name="Line 2"/>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56" name="Line 3"/>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57" name="Line 5"/>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58" name="Line 1"/>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59" name="Line 2"/>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60" name="Line 3"/>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61" name="Line 5"/>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62" name="Line 1"/>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63" name="Line 2"/>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64" name="Line 3"/>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65" name="Line 5"/>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66" name="Line 1"/>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67" name="Line 2"/>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68" name="Line 3"/>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69" name="Line 5"/>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70" name="Line 1"/>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71" name="Line 2"/>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72" name="Line 3"/>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73" name="Line 5"/>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74" name="Line 1"/>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75" name="Line 2"/>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76" name="Line 3"/>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77" name="Line 5"/>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78" name="Line 1"/>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79" name="Line 2"/>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80" name="Line 3"/>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81" name="Line 5"/>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82" name="Line 1"/>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83" name="Line 2"/>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84" name="Line 3"/>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85" name="Line 5"/>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86" name="Line 1"/>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87" name="Line 2"/>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88" name="Line 3"/>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89" name="Line 5"/>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90" name="Line 1"/>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91" name="Line 2"/>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92" name="Line 3"/>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93" name="Line 5"/>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94" name="Line 1"/>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95" name="Line 2"/>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96" name="Line 3"/>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68</xdr:row>
      <xdr:rowOff>0</xdr:rowOff>
    </xdr:from>
    <xdr:to>
      <xdr:col>1</xdr:col>
      <xdr:colOff>0</xdr:colOff>
      <xdr:row>68</xdr:row>
      <xdr:rowOff>0</xdr:rowOff>
    </xdr:to>
    <xdr:sp>
      <xdr:nvSpPr>
        <xdr:cNvPr id="97" name="Line 5"/>
        <xdr:cNvSpPr/>
      </xdr:nvSpPr>
      <xdr:spPr>
        <a:xfrm>
          <a:off x="381000" y="24672925"/>
          <a:ext cx="0" cy="0"/>
        </a:xfrm>
        <a:prstGeom prst="line">
          <a:avLst/>
        </a:prstGeom>
        <a:ln w="9525" cap="flat" cmpd="sng">
          <a:solidFill>
            <a:srgbClr val="000000"/>
          </a:solidFill>
          <a:prstDash val="solid"/>
          <a:round/>
          <a:headEnd type="none" w="med" len="med"/>
          <a:tailEnd type="none" w="med" len="med"/>
        </a:ln>
      </xdr:spPr>
    </xdr:sp>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xdr:from>
      <xdr:col>1</xdr:col>
      <xdr:colOff>0</xdr:colOff>
      <xdr:row>49</xdr:row>
      <xdr:rowOff>0</xdr:rowOff>
    </xdr:from>
    <xdr:to>
      <xdr:col>1</xdr:col>
      <xdr:colOff>0</xdr:colOff>
      <xdr:row>49</xdr:row>
      <xdr:rowOff>0</xdr:rowOff>
    </xdr:to>
    <xdr:sp>
      <xdr:nvSpPr>
        <xdr:cNvPr id="98"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99"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00"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01"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02"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03"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04"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05"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06"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07"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08"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09"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10"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11"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12"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13"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14"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15"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16"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17"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18"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19"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20"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21"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22"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23"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24"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25"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26"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27"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28"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29"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30"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31"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32"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33"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34"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35"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36"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37"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38"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39"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40"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41"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42" name="Line 1"/>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43" name="Line 2"/>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44" name="Line 3"/>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49</xdr:row>
      <xdr:rowOff>0</xdr:rowOff>
    </xdr:from>
    <xdr:to>
      <xdr:col>1</xdr:col>
      <xdr:colOff>0</xdr:colOff>
      <xdr:row>49</xdr:row>
      <xdr:rowOff>0</xdr:rowOff>
    </xdr:to>
    <xdr:sp>
      <xdr:nvSpPr>
        <xdr:cNvPr id="145" name="Line 5"/>
        <xdr:cNvSpPr/>
      </xdr:nvSpPr>
      <xdr:spPr>
        <a:xfrm>
          <a:off x="381000" y="189007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6"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7"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8"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49"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0"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1"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2"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3"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4"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5"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6"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7"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8"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59"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0"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1"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2"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3"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4"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5"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6"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7"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8"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69"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0"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1"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2"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3"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4"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5"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6"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7"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8"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79"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0"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1"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2"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3"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4"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5"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6"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7"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8"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89"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90" name="Line 1"/>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91" name="Line 2"/>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92" name="Line 3"/>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twoCellAnchor>
    <xdr:from>
      <xdr:col>1</xdr:col>
      <xdr:colOff>0</xdr:colOff>
      <xdr:row>51</xdr:row>
      <xdr:rowOff>0</xdr:rowOff>
    </xdr:from>
    <xdr:to>
      <xdr:col>1</xdr:col>
      <xdr:colOff>0</xdr:colOff>
      <xdr:row>51</xdr:row>
      <xdr:rowOff>0</xdr:rowOff>
    </xdr:to>
    <xdr:sp>
      <xdr:nvSpPr>
        <xdr:cNvPr id="193" name="Line 5"/>
        <xdr:cNvSpPr/>
      </xdr:nvSpPr>
      <xdr:spPr>
        <a:xfrm>
          <a:off x="381000" y="19205575"/>
          <a:ext cx="0" cy="0"/>
        </a:xfrm>
        <a:prstGeom prst="line">
          <a:avLst/>
        </a:prstGeom>
        <a:ln w="9525" cap="flat" cmpd="sng">
          <a:solidFill>
            <a:srgbClr val="000000"/>
          </a:solidFill>
          <a:prstDash val="solid"/>
          <a:round/>
          <a:headEnd type="none" w="med" len="med"/>
          <a:tailEnd type="none" w="med" len="med"/>
        </a:ln>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66"/>
  <sheetViews>
    <sheetView zoomScaleSheetLayoutView="60" workbookViewId="0">
      <selection activeCell="K2" sqref="K2:M2"/>
    </sheetView>
  </sheetViews>
  <sheetFormatPr defaultColWidth="6.79166666666667" defaultRowHeight="12"/>
  <cols>
    <col min="1" max="1" width="4" style="1" customWidth="1"/>
    <col min="2" max="2" width="9.875" style="1" customWidth="1"/>
    <col min="3" max="3" width="14.875" style="1" customWidth="1"/>
    <col min="4" max="4" width="41.25" style="1" customWidth="1"/>
    <col min="5" max="5" width="12.375" style="43" customWidth="1"/>
    <col min="6" max="6" width="11.125" style="43" customWidth="1"/>
    <col min="7" max="7" width="6.375" style="43" customWidth="1"/>
    <col min="8" max="8" width="5.75" style="1" customWidth="1"/>
    <col min="9" max="9" width="50.625" style="1" customWidth="1"/>
    <col min="10" max="10" width="6.375" style="1" customWidth="1"/>
    <col min="11" max="11" width="5.875" style="1" customWidth="1"/>
    <col min="12" max="12" width="106.25" style="1" customWidth="1"/>
    <col min="13" max="13" width="7.125" style="43" customWidth="1"/>
    <col min="14" max="14" width="9.625" style="1" customWidth="1"/>
    <col min="15" max="17" width="6.5" style="1" customWidth="1"/>
    <col min="18" max="18" width="10.375" style="1" customWidth="1"/>
    <col min="19" max="19" width="50.25" style="1" customWidth="1"/>
    <col min="20" max="23" width="7.125" style="1" customWidth="1"/>
    <col min="24" max="16384" width="6.79166666666667" style="1" customWidth="1"/>
  </cols>
  <sheetData>
    <row r="1" s="1" customFormat="1" ht="36" customHeight="1" spans="1:23">
      <c r="A1" s="3" t="s">
        <v>0</v>
      </c>
      <c r="B1" s="3"/>
      <c r="C1" s="3"/>
      <c r="D1" s="3"/>
      <c r="E1" s="3"/>
      <c r="F1" s="3"/>
      <c r="G1" s="3"/>
      <c r="H1" s="3"/>
      <c r="I1" s="3"/>
      <c r="J1" s="3"/>
      <c r="K1" s="3"/>
      <c r="L1" s="3"/>
      <c r="M1" s="3"/>
      <c r="N1" s="3"/>
      <c r="O1" s="3"/>
      <c r="P1" s="3"/>
      <c r="Q1" s="3"/>
      <c r="R1" s="3"/>
      <c r="S1" s="3"/>
      <c r="T1" s="3"/>
      <c r="U1" s="3"/>
      <c r="V1" s="3"/>
      <c r="W1" s="3"/>
    </row>
    <row r="2" s="179" customFormat="1" ht="25.5" customHeight="1" spans="1:23">
      <c r="A2" s="4" t="s">
        <v>1</v>
      </c>
      <c r="B2" s="4"/>
      <c r="C2" s="4"/>
      <c r="D2" s="5"/>
      <c r="E2" s="6" t="s">
        <v>2</v>
      </c>
      <c r="F2" s="6"/>
      <c r="G2" s="6"/>
      <c r="H2" s="6"/>
      <c r="I2" s="6"/>
      <c r="J2" s="7"/>
      <c r="K2" s="4" t="s">
        <v>3</v>
      </c>
      <c r="L2" s="4"/>
      <c r="M2" s="4"/>
      <c r="N2" s="180"/>
    </row>
    <row r="3" s="45" customFormat="1" ht="13.5" customHeight="1" spans="1:23">
      <c r="A3" s="181" t="s">
        <v>4</v>
      </c>
      <c r="B3" s="181"/>
      <c r="C3" s="181"/>
      <c r="D3" s="98" t="s">
        <v>5</v>
      </c>
      <c r="E3" s="98"/>
      <c r="F3" s="98"/>
      <c r="G3" s="98"/>
      <c r="H3" s="98"/>
      <c r="I3" s="98"/>
      <c r="J3" s="98"/>
      <c r="K3" s="98"/>
      <c r="L3" s="98"/>
      <c r="M3" s="98"/>
      <c r="N3" s="98"/>
      <c r="O3" s="98"/>
      <c r="P3" s="98"/>
      <c r="Q3" s="98"/>
      <c r="R3" s="98"/>
      <c r="S3" s="98"/>
      <c r="T3" s="98"/>
      <c r="U3" s="98"/>
      <c r="V3" s="98"/>
      <c r="W3" s="98"/>
    </row>
    <row r="4" s="45" customFormat="1" customHeight="1" spans="1:23">
      <c r="A4" s="113" t="s">
        <v>6</v>
      </c>
      <c r="B4" s="113" t="s">
        <v>7</v>
      </c>
      <c r="C4" s="182" t="s">
        <v>8</v>
      </c>
      <c r="D4" s="182"/>
      <c r="E4" s="182"/>
      <c r="F4" s="182" t="s">
        <v>9</v>
      </c>
      <c r="G4" s="113" t="s">
        <v>10</v>
      </c>
      <c r="H4" s="113"/>
      <c r="I4" s="113" t="s">
        <v>11</v>
      </c>
      <c r="J4" s="113"/>
      <c r="K4" s="113"/>
      <c r="L4" s="113"/>
      <c r="M4" s="113"/>
      <c r="N4" s="113"/>
      <c r="O4" s="113"/>
      <c r="P4" s="113"/>
      <c r="Q4" s="113"/>
      <c r="R4" s="113"/>
      <c r="S4" s="113"/>
      <c r="T4" s="113"/>
      <c r="U4" s="113"/>
      <c r="V4" s="113"/>
      <c r="W4" s="113"/>
    </row>
    <row r="5" s="45" customFormat="1" customHeight="1" spans="1:23">
      <c r="A5" s="113"/>
      <c r="B5" s="113"/>
      <c r="C5" s="183" t="s">
        <v>12</v>
      </c>
      <c r="D5" s="53" t="s">
        <v>13</v>
      </c>
      <c r="E5" s="53" t="s">
        <v>14</v>
      </c>
      <c r="F5" s="182"/>
      <c r="G5" s="113"/>
      <c r="H5" s="113"/>
      <c r="I5" s="16" t="s">
        <v>15</v>
      </c>
      <c r="J5" s="16"/>
      <c r="K5" s="16"/>
      <c r="L5" s="16"/>
      <c r="M5" s="16"/>
      <c r="N5" s="16"/>
      <c r="O5" s="16"/>
      <c r="P5" s="16"/>
      <c r="Q5" s="16"/>
      <c r="R5" s="16"/>
      <c r="S5" s="16"/>
      <c r="T5" s="16"/>
      <c r="U5" s="16"/>
      <c r="V5" s="16"/>
      <c r="W5" s="16"/>
    </row>
    <row r="6" s="45" customFormat="1" customHeight="1" spans="1:23">
      <c r="A6" s="113"/>
      <c r="B6" s="184" t="s">
        <v>16</v>
      </c>
      <c r="C6" s="185">
        <f t="shared" ref="C6:F6" si="0">SUM(C7:C9)</f>
        <v>12997.386244</v>
      </c>
      <c r="D6" s="185">
        <f t="shared" si="0"/>
        <v>12997.386244</v>
      </c>
      <c r="E6" s="185">
        <f t="shared" si="0"/>
        <v>0</v>
      </c>
      <c r="F6" s="185">
        <f t="shared" si="0"/>
        <v>12997.386244</v>
      </c>
      <c r="G6" s="186">
        <f t="shared" ref="G6:G9" si="1">ROUND(F6/C6*100,2)</f>
        <v>100</v>
      </c>
      <c r="H6" s="186"/>
      <c r="I6" s="16"/>
      <c r="J6" s="16"/>
      <c r="K6" s="16"/>
      <c r="L6" s="16"/>
      <c r="M6" s="16"/>
      <c r="N6" s="16"/>
      <c r="O6" s="16"/>
      <c r="P6" s="16"/>
      <c r="Q6" s="16"/>
      <c r="R6" s="16"/>
      <c r="S6" s="16"/>
      <c r="T6" s="16"/>
      <c r="U6" s="16"/>
      <c r="V6" s="16"/>
      <c r="W6" s="16"/>
    </row>
    <row r="7" s="45" customFormat="1" customHeight="1" spans="1:23">
      <c r="A7" s="113"/>
      <c r="B7" s="187" t="s">
        <v>17</v>
      </c>
      <c r="C7" s="188">
        <f t="shared" ref="C7:C9" si="2">SUM(D7:E7)</f>
        <v>100.5</v>
      </c>
      <c r="D7" s="189">
        <v>100.5</v>
      </c>
      <c r="E7" s="189"/>
      <c r="F7" s="189">
        <v>100.5</v>
      </c>
      <c r="G7" s="186">
        <f t="shared" si="1"/>
        <v>100</v>
      </c>
      <c r="H7" s="186"/>
      <c r="I7" s="16"/>
      <c r="J7" s="16"/>
      <c r="K7" s="16"/>
      <c r="L7" s="16"/>
      <c r="M7" s="16"/>
      <c r="N7" s="16"/>
      <c r="O7" s="16"/>
      <c r="P7" s="16"/>
      <c r="Q7" s="16"/>
      <c r="R7" s="16"/>
      <c r="S7" s="16"/>
      <c r="T7" s="16"/>
      <c r="U7" s="16"/>
      <c r="V7" s="16"/>
      <c r="W7" s="16"/>
    </row>
    <row r="8" s="45" customFormat="1" customHeight="1" spans="1:23">
      <c r="A8" s="113"/>
      <c r="B8" s="187" t="s">
        <v>18</v>
      </c>
      <c r="C8" s="188"/>
      <c r="D8" s="189"/>
      <c r="E8" s="189"/>
      <c r="F8" s="189"/>
      <c r="G8" s="186"/>
      <c r="H8" s="186"/>
      <c r="I8" s="16"/>
      <c r="J8" s="16"/>
      <c r="K8" s="16"/>
      <c r="L8" s="16"/>
      <c r="M8" s="16"/>
      <c r="N8" s="16"/>
      <c r="O8" s="16"/>
      <c r="P8" s="16"/>
      <c r="Q8" s="16"/>
      <c r="R8" s="16"/>
      <c r="S8" s="16"/>
      <c r="T8" s="16"/>
      <c r="U8" s="16"/>
      <c r="V8" s="16"/>
      <c r="W8" s="16"/>
    </row>
    <row r="9" s="45" customFormat="1" ht="24" spans="1:23">
      <c r="A9" s="113"/>
      <c r="B9" s="187" t="s">
        <v>19</v>
      </c>
      <c r="C9" s="188">
        <f t="shared" si="2"/>
        <v>12896.886244</v>
      </c>
      <c r="D9" s="189">
        <v>12896.886244</v>
      </c>
      <c r="E9" s="189"/>
      <c r="F9" s="189">
        <v>12896.886244</v>
      </c>
      <c r="G9" s="186">
        <f t="shared" si="1"/>
        <v>100</v>
      </c>
      <c r="H9" s="186"/>
      <c r="I9" s="16"/>
      <c r="J9" s="16"/>
      <c r="K9" s="16"/>
      <c r="L9" s="16"/>
      <c r="M9" s="16"/>
      <c r="N9" s="16"/>
      <c r="O9" s="16"/>
      <c r="P9" s="16"/>
      <c r="Q9" s="16"/>
      <c r="R9" s="16"/>
      <c r="S9" s="16"/>
      <c r="T9" s="16"/>
      <c r="U9" s="16"/>
      <c r="V9" s="16"/>
      <c r="W9" s="16"/>
    </row>
    <row r="10" customHeight="1" spans="1:23">
      <c r="A10" s="190" t="s">
        <v>20</v>
      </c>
      <c r="B10" s="190" t="s">
        <v>21</v>
      </c>
      <c r="C10" s="190"/>
      <c r="D10" s="190"/>
      <c r="E10" s="17" t="s">
        <v>22</v>
      </c>
      <c r="F10" s="17"/>
      <c r="G10" s="17" t="s">
        <v>23</v>
      </c>
      <c r="H10" s="17" t="s">
        <v>24</v>
      </c>
      <c r="I10" s="17"/>
      <c r="J10" s="17"/>
      <c r="K10" s="17"/>
      <c r="L10" s="17" t="s">
        <v>25</v>
      </c>
      <c r="M10" s="17" t="s">
        <v>26</v>
      </c>
      <c r="N10" s="17"/>
      <c r="O10" s="17"/>
      <c r="P10" s="17"/>
      <c r="Q10" s="17"/>
      <c r="R10" s="17"/>
      <c r="S10" s="17" t="s">
        <v>27</v>
      </c>
      <c r="T10" s="190" t="s">
        <v>28</v>
      </c>
      <c r="U10" s="190"/>
      <c r="V10" s="190" t="s">
        <v>29</v>
      </c>
      <c r="W10" s="190"/>
    </row>
    <row r="11" customHeight="1" spans="1:23">
      <c r="A11" s="190"/>
      <c r="B11" s="19" t="s">
        <v>30</v>
      </c>
      <c r="C11" s="19" t="s">
        <v>31</v>
      </c>
      <c r="D11" s="19" t="s">
        <v>32</v>
      </c>
      <c r="E11" s="19"/>
      <c r="F11" s="19"/>
      <c r="G11" s="17"/>
      <c r="H11" s="17" t="s">
        <v>33</v>
      </c>
      <c r="I11" s="17"/>
      <c r="J11" s="20" t="s">
        <v>34</v>
      </c>
      <c r="K11" s="20"/>
      <c r="L11" s="17"/>
      <c r="M11" s="19" t="s">
        <v>35</v>
      </c>
      <c r="N11" s="19" t="s">
        <v>36</v>
      </c>
      <c r="O11" s="19"/>
      <c r="P11" s="19"/>
      <c r="Q11" s="19"/>
      <c r="R11" s="19"/>
      <c r="S11" s="17"/>
      <c r="T11" s="191" t="s">
        <v>37</v>
      </c>
      <c r="U11" s="191" t="s">
        <v>38</v>
      </c>
      <c r="V11" s="191" t="s">
        <v>39</v>
      </c>
      <c r="W11" s="191" t="s">
        <v>40</v>
      </c>
    </row>
    <row r="12" ht="24" spans="1:23">
      <c r="A12" s="190"/>
      <c r="B12" s="19"/>
      <c r="C12" s="19"/>
      <c r="D12" s="19"/>
      <c r="E12" s="21" t="s">
        <v>41</v>
      </c>
      <c r="F12" s="21" t="s">
        <v>42</v>
      </c>
      <c r="G12" s="17"/>
      <c r="H12" s="21" t="s">
        <v>43</v>
      </c>
      <c r="I12" s="20" t="s">
        <v>44</v>
      </c>
      <c r="J12" s="21" t="s">
        <v>45</v>
      </c>
      <c r="K12" s="20" t="s">
        <v>44</v>
      </c>
      <c r="L12" s="17"/>
      <c r="M12" s="19"/>
      <c r="N12" s="19">
        <v>0</v>
      </c>
      <c r="O12" s="19">
        <v>0.3</v>
      </c>
      <c r="P12" s="19">
        <v>0.6</v>
      </c>
      <c r="Q12" s="19">
        <v>0.8</v>
      </c>
      <c r="R12" s="19">
        <v>1</v>
      </c>
      <c r="S12" s="17"/>
      <c r="T12" s="191"/>
      <c r="U12" s="191"/>
      <c r="V12" s="191"/>
      <c r="W12" s="191"/>
    </row>
    <row r="13" spans="1:23">
      <c r="A13" s="90" t="s">
        <v>16</v>
      </c>
      <c r="B13" s="90"/>
      <c r="C13" s="90"/>
      <c r="D13" s="90"/>
      <c r="E13" s="90"/>
      <c r="F13" s="90"/>
      <c r="G13" s="192">
        <f>SUM(G14,G30)</f>
        <v>100</v>
      </c>
      <c r="H13" s="192">
        <f>SUM(H14,H30,H59,H60)</f>
        <v>98.8</v>
      </c>
      <c r="I13" s="92"/>
      <c r="J13" s="192">
        <f>SUM(J14,J30,J59,J60)</f>
        <v>0</v>
      </c>
      <c r="K13" s="92"/>
      <c r="L13" s="92"/>
      <c r="M13" s="92"/>
      <c r="N13" s="92"/>
      <c r="O13" s="92"/>
      <c r="P13" s="92"/>
      <c r="Q13" s="92"/>
      <c r="R13" s="92"/>
      <c r="S13" s="92"/>
      <c r="T13" s="92"/>
      <c r="U13" s="92"/>
      <c r="V13" s="92"/>
      <c r="W13" s="92"/>
    </row>
    <row r="14" s="45" customFormat="1" ht="13.5" customHeight="1" spans="1:23">
      <c r="A14" s="88" t="s">
        <v>46</v>
      </c>
      <c r="B14" s="193" t="s">
        <v>12</v>
      </c>
      <c r="C14" s="193"/>
      <c r="D14" s="193"/>
      <c r="E14" s="193"/>
      <c r="F14" s="193"/>
      <c r="G14" s="194">
        <f>SUM(G15:G29)</f>
        <v>40</v>
      </c>
      <c r="H14" s="194">
        <f>SUM(H15:H29)</f>
        <v>38.8</v>
      </c>
      <c r="I14" s="195"/>
      <c r="J14" s="194"/>
      <c r="K14" s="195"/>
      <c r="L14" s="195"/>
      <c r="M14" s="195"/>
      <c r="N14" s="195"/>
      <c r="O14" s="195"/>
      <c r="P14" s="195"/>
      <c r="Q14" s="195"/>
      <c r="R14" s="195"/>
      <c r="S14" s="195"/>
      <c r="T14" s="195"/>
      <c r="U14" s="195"/>
      <c r="V14" s="195"/>
      <c r="W14" s="195"/>
    </row>
    <row r="15" ht="132.75" customHeight="1" spans="1:23">
      <c r="A15" s="88"/>
      <c r="B15" s="27" t="s">
        <v>47</v>
      </c>
      <c r="C15" s="196" t="s">
        <v>48</v>
      </c>
      <c r="D15" s="197" t="s">
        <v>49</v>
      </c>
      <c r="E15" s="197"/>
      <c r="F15" s="197"/>
      <c r="G15" s="198">
        <v>5</v>
      </c>
      <c r="H15" s="198">
        <v>5</v>
      </c>
      <c r="I15" s="199" t="s">
        <v>50</v>
      </c>
      <c r="J15" s="198"/>
      <c r="K15" s="199"/>
      <c r="L15" s="30" t="s">
        <v>51</v>
      </c>
      <c r="M15" s="200" t="s">
        <v>52</v>
      </c>
      <c r="N15" s="31" t="s">
        <v>53</v>
      </c>
      <c r="O15" s="31"/>
      <c r="P15" s="31"/>
      <c r="Q15" s="31"/>
      <c r="R15" s="31"/>
      <c r="S15" s="201" t="s">
        <v>54</v>
      </c>
      <c r="T15" s="200" t="s">
        <v>55</v>
      </c>
      <c r="U15" s="199"/>
      <c r="V15" s="199"/>
      <c r="W15" s="200" t="s">
        <v>55</v>
      </c>
    </row>
    <row r="16" ht="52.5" customHeight="1" spans="1:23">
      <c r="A16" s="88"/>
      <c r="B16" s="27"/>
      <c r="C16" s="196" t="s">
        <v>56</v>
      </c>
      <c r="D16" s="197"/>
      <c r="E16" s="197"/>
      <c r="F16" s="197"/>
      <c r="G16" s="198">
        <v>6</v>
      </c>
      <c r="H16" s="198">
        <v>6</v>
      </c>
      <c r="I16" s="199" t="s">
        <v>57</v>
      </c>
      <c r="J16" s="198"/>
      <c r="K16" s="199"/>
      <c r="L16" s="104" t="s">
        <v>58</v>
      </c>
      <c r="M16" s="200" t="s">
        <v>52</v>
      </c>
      <c r="N16" s="31" t="s">
        <v>59</v>
      </c>
      <c r="O16" s="31"/>
      <c r="P16" s="31"/>
      <c r="Q16" s="31"/>
      <c r="R16" s="31"/>
      <c r="S16" s="30" t="s">
        <v>60</v>
      </c>
      <c r="T16" s="200" t="s">
        <v>55</v>
      </c>
      <c r="U16" s="30"/>
      <c r="V16" s="30"/>
      <c r="W16" s="200" t="s">
        <v>55</v>
      </c>
    </row>
    <row r="17" ht="36" customHeight="1" spans="1:23">
      <c r="A17" s="88"/>
      <c r="B17" s="27" t="s">
        <v>61</v>
      </c>
      <c r="C17" s="15" t="s">
        <v>62</v>
      </c>
      <c r="D17" s="197"/>
      <c r="E17" s="197"/>
      <c r="F17" s="197"/>
      <c r="G17" s="198">
        <v>3</v>
      </c>
      <c r="H17" s="198">
        <v>3</v>
      </c>
      <c r="I17" s="199" t="s">
        <v>63</v>
      </c>
      <c r="J17" s="198"/>
      <c r="K17" s="199"/>
      <c r="L17" s="104" t="s">
        <v>64</v>
      </c>
      <c r="M17" s="200" t="s">
        <v>65</v>
      </c>
      <c r="N17" s="202" t="s">
        <v>66</v>
      </c>
      <c r="O17" s="29" t="s">
        <v>67</v>
      </c>
      <c r="P17" s="29" t="s">
        <v>68</v>
      </c>
      <c r="Q17" s="29" t="s">
        <v>69</v>
      </c>
      <c r="R17" s="29" t="s">
        <v>70</v>
      </c>
      <c r="S17" s="104" t="s">
        <v>71</v>
      </c>
      <c r="T17" s="200" t="s">
        <v>55</v>
      </c>
      <c r="U17" s="200" t="s">
        <v>55</v>
      </c>
      <c r="V17" s="200" t="s">
        <v>55</v>
      </c>
      <c r="W17" s="200" t="s">
        <v>55</v>
      </c>
    </row>
    <row r="18" ht="36" spans="1:23">
      <c r="A18" s="88"/>
      <c r="B18" s="27"/>
      <c r="C18" s="15" t="s">
        <v>72</v>
      </c>
      <c r="D18" s="197"/>
      <c r="E18" s="197"/>
      <c r="F18" s="197"/>
      <c r="G18" s="198">
        <v>2</v>
      </c>
      <c r="H18" s="198">
        <v>2</v>
      </c>
      <c r="I18" s="199" t="s">
        <v>73</v>
      </c>
      <c r="J18" s="198"/>
      <c r="K18" s="199"/>
      <c r="L18" s="104" t="s">
        <v>74</v>
      </c>
      <c r="M18" s="29" t="s">
        <v>75</v>
      </c>
      <c r="N18" s="29" t="s">
        <v>76</v>
      </c>
      <c r="O18" s="29" t="s">
        <v>77</v>
      </c>
      <c r="P18" s="29" t="s">
        <v>78</v>
      </c>
      <c r="Q18" s="29" t="s">
        <v>79</v>
      </c>
      <c r="R18" s="29" t="s">
        <v>73</v>
      </c>
      <c r="S18" s="104" t="s">
        <v>80</v>
      </c>
      <c r="T18" s="200" t="s">
        <v>55</v>
      </c>
      <c r="U18" s="200" t="s">
        <v>55</v>
      </c>
      <c r="V18" s="200" t="s">
        <v>55</v>
      </c>
      <c r="W18" s="200" t="s">
        <v>55</v>
      </c>
    </row>
    <row r="19" ht="27" customHeight="1" spans="1:23">
      <c r="A19" s="88"/>
      <c r="B19" s="27"/>
      <c r="C19" s="15"/>
      <c r="D19" s="197"/>
      <c r="E19" s="197"/>
      <c r="F19" s="197"/>
      <c r="G19" s="198">
        <v>1</v>
      </c>
      <c r="H19" s="198">
        <v>1</v>
      </c>
      <c r="I19" s="199" t="s">
        <v>81</v>
      </c>
      <c r="J19" s="198"/>
      <c r="K19" s="199"/>
      <c r="L19" s="104" t="s">
        <v>82</v>
      </c>
      <c r="M19" s="200" t="s">
        <v>52</v>
      </c>
      <c r="N19" s="31" t="s">
        <v>83</v>
      </c>
      <c r="O19" s="31"/>
      <c r="P19" s="31"/>
      <c r="Q19" s="31"/>
      <c r="R19" s="31"/>
      <c r="S19" s="30" t="s">
        <v>84</v>
      </c>
      <c r="T19" s="200" t="s">
        <v>55</v>
      </c>
      <c r="U19" s="200"/>
      <c r="V19" s="200"/>
      <c r="W19" s="200" t="s">
        <v>55</v>
      </c>
    </row>
    <row r="20" ht="36" spans="1:23">
      <c r="A20" s="88"/>
      <c r="B20" s="27"/>
      <c r="C20" s="15" t="s">
        <v>85</v>
      </c>
      <c r="D20" s="197"/>
      <c r="E20" s="197"/>
      <c r="F20" s="197"/>
      <c r="G20" s="198">
        <v>3</v>
      </c>
      <c r="H20" s="198">
        <v>1.8</v>
      </c>
      <c r="I20" s="199" t="s">
        <v>86</v>
      </c>
      <c r="J20" s="198"/>
      <c r="K20" s="199"/>
      <c r="L20" s="104" t="s">
        <v>87</v>
      </c>
      <c r="M20" s="200" t="s">
        <v>65</v>
      </c>
      <c r="N20" s="202" t="s">
        <v>66</v>
      </c>
      <c r="O20" s="29" t="s">
        <v>67</v>
      </c>
      <c r="P20" s="29" t="s">
        <v>68</v>
      </c>
      <c r="Q20" s="29" t="s">
        <v>69</v>
      </c>
      <c r="R20" s="29" t="s">
        <v>70</v>
      </c>
      <c r="S20" s="31" t="s">
        <v>88</v>
      </c>
      <c r="T20" s="200" t="s">
        <v>55</v>
      </c>
      <c r="U20" s="200" t="s">
        <v>55</v>
      </c>
      <c r="V20" s="200" t="s">
        <v>55</v>
      </c>
      <c r="W20" s="200" t="s">
        <v>55</v>
      </c>
    </row>
    <row r="21" ht="36" customHeight="1" spans="1:23">
      <c r="A21" s="88"/>
      <c r="B21" s="27"/>
      <c r="C21" s="15" t="s">
        <v>89</v>
      </c>
      <c r="D21" s="197"/>
      <c r="E21" s="197"/>
      <c r="F21" s="197"/>
      <c r="G21" s="198">
        <v>3</v>
      </c>
      <c r="H21" s="198">
        <v>3</v>
      </c>
      <c r="I21" s="199" t="s">
        <v>90</v>
      </c>
      <c r="J21" s="198"/>
      <c r="K21" s="199"/>
      <c r="L21" s="104" t="s">
        <v>91</v>
      </c>
      <c r="M21" s="200" t="s">
        <v>65</v>
      </c>
      <c r="N21" s="202" t="s">
        <v>66</v>
      </c>
      <c r="O21" s="29" t="s">
        <v>67</v>
      </c>
      <c r="P21" s="29" t="s">
        <v>68</v>
      </c>
      <c r="Q21" s="29" t="s">
        <v>69</v>
      </c>
      <c r="R21" s="29" t="s">
        <v>70</v>
      </c>
      <c r="S21" s="31" t="s">
        <v>92</v>
      </c>
      <c r="T21" s="200" t="s">
        <v>55</v>
      </c>
      <c r="U21" s="200" t="s">
        <v>55</v>
      </c>
      <c r="V21" s="200" t="s">
        <v>55</v>
      </c>
      <c r="W21" s="200" t="s">
        <v>55</v>
      </c>
    </row>
    <row r="22" ht="24" spans="1:23">
      <c r="A22" s="88"/>
      <c r="B22" s="27"/>
      <c r="C22" s="196" t="s">
        <v>93</v>
      </c>
      <c r="D22" s="197"/>
      <c r="E22" s="197"/>
      <c r="F22" s="197"/>
      <c r="G22" s="198">
        <v>3</v>
      </c>
      <c r="H22" s="198">
        <v>3</v>
      </c>
      <c r="I22" s="199" t="s">
        <v>94</v>
      </c>
      <c r="J22" s="198"/>
      <c r="K22" s="199"/>
      <c r="L22" s="16" t="s">
        <v>95</v>
      </c>
      <c r="M22" s="200" t="s">
        <v>65</v>
      </c>
      <c r="N22" s="202" t="s">
        <v>66</v>
      </c>
      <c r="O22" s="29" t="s">
        <v>67</v>
      </c>
      <c r="P22" s="29" t="s">
        <v>68</v>
      </c>
      <c r="Q22" s="29" t="s">
        <v>69</v>
      </c>
      <c r="R22" s="29" t="s">
        <v>70</v>
      </c>
      <c r="S22" s="30" t="s">
        <v>96</v>
      </c>
      <c r="T22" s="200" t="s">
        <v>55</v>
      </c>
      <c r="U22" s="200"/>
      <c r="V22" s="200" t="s">
        <v>55</v>
      </c>
      <c r="W22" s="200"/>
    </row>
    <row r="23" ht="76.5" customHeight="1" spans="1:23">
      <c r="A23" s="88"/>
      <c r="B23" s="27" t="s">
        <v>97</v>
      </c>
      <c r="C23" s="15" t="s">
        <v>98</v>
      </c>
      <c r="D23" s="197"/>
      <c r="E23" s="197"/>
      <c r="F23" s="197"/>
      <c r="G23" s="198">
        <v>2</v>
      </c>
      <c r="H23" s="198">
        <v>2</v>
      </c>
      <c r="I23" s="199" t="s">
        <v>99</v>
      </c>
      <c r="J23" s="198"/>
      <c r="K23" s="199"/>
      <c r="L23" s="31" t="s">
        <v>100</v>
      </c>
      <c r="M23" s="29" t="s">
        <v>75</v>
      </c>
      <c r="N23" s="31" t="s">
        <v>101</v>
      </c>
      <c r="O23" s="31"/>
      <c r="P23" s="31"/>
      <c r="Q23" s="31"/>
      <c r="R23" s="31"/>
      <c r="S23" s="30" t="s">
        <v>102</v>
      </c>
      <c r="T23" s="200"/>
      <c r="U23" s="200" t="s">
        <v>55</v>
      </c>
      <c r="V23" s="200" t="s">
        <v>55</v>
      </c>
      <c r="W23" s="200" t="s">
        <v>55</v>
      </c>
    </row>
    <row r="24" ht="48" spans="1:23">
      <c r="A24" s="88"/>
      <c r="B24" s="27"/>
      <c r="C24" s="15" t="s">
        <v>103</v>
      </c>
      <c r="D24" s="197"/>
      <c r="E24" s="197"/>
      <c r="F24" s="197"/>
      <c r="G24" s="198">
        <v>2</v>
      </c>
      <c r="H24" s="198">
        <v>2</v>
      </c>
      <c r="I24" s="199" t="s">
        <v>104</v>
      </c>
      <c r="J24" s="198"/>
      <c r="K24" s="199"/>
      <c r="L24" s="31" t="s">
        <v>105</v>
      </c>
      <c r="M24" s="29" t="s">
        <v>106</v>
      </c>
      <c r="N24" s="31" t="s">
        <v>107</v>
      </c>
      <c r="O24" s="31"/>
      <c r="P24" s="31"/>
      <c r="Q24" s="31"/>
      <c r="R24" s="31"/>
      <c r="S24" s="30" t="s">
        <v>108</v>
      </c>
      <c r="T24" s="200"/>
      <c r="U24" s="200" t="s">
        <v>55</v>
      </c>
      <c r="V24" s="200" t="s">
        <v>55</v>
      </c>
      <c r="W24" s="200" t="s">
        <v>55</v>
      </c>
    </row>
    <row r="25" ht="36" spans="1:23">
      <c r="A25" s="88"/>
      <c r="B25" s="27"/>
      <c r="C25" s="15" t="s">
        <v>109</v>
      </c>
      <c r="D25" s="197"/>
      <c r="E25" s="197"/>
      <c r="F25" s="197"/>
      <c r="G25" s="198">
        <v>2</v>
      </c>
      <c r="H25" s="198">
        <v>2</v>
      </c>
      <c r="I25" s="199" t="s">
        <v>110</v>
      </c>
      <c r="J25" s="198"/>
      <c r="K25" s="199"/>
      <c r="L25" s="31" t="s">
        <v>111</v>
      </c>
      <c r="M25" s="29" t="s">
        <v>106</v>
      </c>
      <c r="N25" s="31" t="s">
        <v>112</v>
      </c>
      <c r="O25" s="31"/>
      <c r="P25" s="31"/>
      <c r="Q25" s="31"/>
      <c r="R25" s="31"/>
      <c r="S25" s="31" t="s">
        <v>113</v>
      </c>
      <c r="T25" s="30"/>
      <c r="U25" s="200" t="s">
        <v>55</v>
      </c>
      <c r="V25" s="200" t="s">
        <v>55</v>
      </c>
      <c r="W25" s="200" t="s">
        <v>55</v>
      </c>
    </row>
    <row r="26" ht="24" spans="1:23">
      <c r="A26" s="88"/>
      <c r="B26" s="196" t="s">
        <v>114</v>
      </c>
      <c r="C26" s="196" t="s">
        <v>115</v>
      </c>
      <c r="D26" s="197"/>
      <c r="E26" s="197"/>
      <c r="F26" s="197"/>
      <c r="G26" s="198">
        <v>4</v>
      </c>
      <c r="H26" s="198">
        <v>4</v>
      </c>
      <c r="I26" s="199" t="s">
        <v>116</v>
      </c>
      <c r="J26" s="198"/>
      <c r="K26" s="199"/>
      <c r="L26" s="30" t="s">
        <v>117</v>
      </c>
      <c r="M26" s="200" t="s">
        <v>52</v>
      </c>
      <c r="N26" s="31" t="s">
        <v>118</v>
      </c>
      <c r="O26" s="31"/>
      <c r="P26" s="31"/>
      <c r="Q26" s="31"/>
      <c r="R26" s="31"/>
      <c r="S26" s="31" t="s">
        <v>119</v>
      </c>
      <c r="T26" s="200" t="s">
        <v>55</v>
      </c>
      <c r="U26" s="31"/>
      <c r="V26" s="31"/>
      <c r="W26" s="200" t="s">
        <v>55</v>
      </c>
    </row>
    <row r="27" ht="36" spans="1:23">
      <c r="A27" s="88"/>
      <c r="B27" s="27" t="s">
        <v>120</v>
      </c>
      <c r="C27" s="203" t="s">
        <v>121</v>
      </c>
      <c r="D27" s="197"/>
      <c r="E27" s="197"/>
      <c r="F27" s="197"/>
      <c r="G27" s="204">
        <v>1</v>
      </c>
      <c r="H27" s="204">
        <v>1</v>
      </c>
      <c r="I27" s="205" t="s">
        <v>122</v>
      </c>
      <c r="J27" s="204"/>
      <c r="K27" s="205"/>
      <c r="L27" s="206" t="s">
        <v>123</v>
      </c>
      <c r="M27" s="207" t="s">
        <v>124</v>
      </c>
      <c r="N27" s="206" t="s">
        <v>125</v>
      </c>
      <c r="O27" s="104"/>
      <c r="P27" s="104"/>
      <c r="Q27" s="104"/>
      <c r="R27" s="206" t="s">
        <v>126</v>
      </c>
      <c r="S27" s="206" t="s">
        <v>127</v>
      </c>
      <c r="T27" s="207"/>
      <c r="U27" s="200" t="s">
        <v>55</v>
      </c>
      <c r="V27" s="200" t="s">
        <v>55</v>
      </c>
      <c r="W27" s="200" t="s">
        <v>55</v>
      </c>
    </row>
    <row r="28" ht="36" spans="1:23">
      <c r="A28" s="88"/>
      <c r="B28" s="27"/>
      <c r="C28" s="203" t="s">
        <v>128</v>
      </c>
      <c r="D28" s="197"/>
      <c r="E28" s="197"/>
      <c r="F28" s="197"/>
      <c r="G28" s="204">
        <v>1</v>
      </c>
      <c r="H28" s="204">
        <v>1</v>
      </c>
      <c r="I28" s="205" t="s">
        <v>129</v>
      </c>
      <c r="J28" s="204"/>
      <c r="K28" s="205"/>
      <c r="L28" s="206" t="s">
        <v>130</v>
      </c>
      <c r="M28" s="207" t="s">
        <v>124</v>
      </c>
      <c r="N28" s="104" t="s">
        <v>131</v>
      </c>
      <c r="O28" s="104"/>
      <c r="P28" s="104"/>
      <c r="Q28" s="104"/>
      <c r="R28" s="104" t="s">
        <v>132</v>
      </c>
      <c r="S28" s="16" t="s">
        <v>133</v>
      </c>
      <c r="T28" s="207"/>
      <c r="U28" s="200" t="s">
        <v>55</v>
      </c>
      <c r="V28" s="200" t="s">
        <v>55</v>
      </c>
      <c r="W28" s="200" t="s">
        <v>55</v>
      </c>
    </row>
    <row r="29" ht="48" spans="1:23">
      <c r="A29" s="88"/>
      <c r="B29" s="27"/>
      <c r="C29" s="203" t="s">
        <v>134</v>
      </c>
      <c r="D29" s="197"/>
      <c r="E29" s="197"/>
      <c r="F29" s="197"/>
      <c r="G29" s="204">
        <v>2</v>
      </c>
      <c r="H29" s="204">
        <v>2</v>
      </c>
      <c r="I29" s="205" t="s">
        <v>135</v>
      </c>
      <c r="J29" s="204"/>
      <c r="K29" s="205"/>
      <c r="L29" s="16" t="s">
        <v>136</v>
      </c>
      <c r="M29" s="207" t="s">
        <v>65</v>
      </c>
      <c r="N29" s="104" t="s">
        <v>137</v>
      </c>
      <c r="O29" s="104"/>
      <c r="P29" s="104"/>
      <c r="Q29" s="104"/>
      <c r="R29" s="104" t="s">
        <v>138</v>
      </c>
      <c r="S29" s="16" t="s">
        <v>139</v>
      </c>
      <c r="T29" s="207"/>
      <c r="U29" s="200" t="s">
        <v>55</v>
      </c>
      <c r="V29" s="200" t="s">
        <v>55</v>
      </c>
      <c r="W29" s="200" t="s">
        <v>55</v>
      </c>
    </row>
    <row r="30" spans="1:23">
      <c r="A30" s="88" t="s">
        <v>140</v>
      </c>
      <c r="B30" s="208" t="s">
        <v>12</v>
      </c>
      <c r="C30" s="208"/>
      <c r="D30" s="208"/>
      <c r="E30" s="209"/>
      <c r="F30" s="209"/>
      <c r="G30" s="210">
        <v>60</v>
      </c>
      <c r="H30" s="210">
        <f>SUM(H31:H58)</f>
        <v>60</v>
      </c>
      <c r="I30" s="211"/>
      <c r="J30" s="210">
        <f>SUM(J31:J58)</f>
        <v>0</v>
      </c>
      <c r="K30" s="211"/>
      <c r="L30" s="212"/>
      <c r="M30" s="213"/>
      <c r="N30" s="212"/>
      <c r="O30" s="212"/>
      <c r="P30" s="212"/>
      <c r="Q30" s="212"/>
      <c r="R30" s="212"/>
      <c r="S30" s="212"/>
      <c r="T30" s="212"/>
      <c r="U30" s="212"/>
      <c r="V30" s="212"/>
      <c r="W30" s="212"/>
    </row>
    <row r="31" ht="16" customHeight="1" spans="1:23">
      <c r="A31" s="88"/>
      <c r="B31" s="28" t="s">
        <v>141</v>
      </c>
      <c r="C31" s="28" t="s">
        <v>142</v>
      </c>
      <c r="D31" s="214" t="s">
        <v>143</v>
      </c>
      <c r="E31" s="214" t="s">
        <v>144</v>
      </c>
      <c r="F31" s="214" t="s">
        <v>145</v>
      </c>
      <c r="G31" s="215">
        <v>0.5</v>
      </c>
      <c r="H31" s="215">
        <v>0.5</v>
      </c>
      <c r="I31" s="199" t="s">
        <v>146</v>
      </c>
      <c r="J31" s="198"/>
      <c r="K31" s="199"/>
      <c r="L31" s="124" t="s">
        <v>147</v>
      </c>
      <c r="M31" s="29" t="s">
        <v>148</v>
      </c>
      <c r="N31" s="126" t="s">
        <v>149</v>
      </c>
      <c r="O31" s="127"/>
      <c r="P31" s="127"/>
      <c r="Q31" s="127"/>
      <c r="R31" s="128"/>
      <c r="S31" s="125" t="s">
        <v>150</v>
      </c>
      <c r="T31" s="126" t="s">
        <v>150</v>
      </c>
      <c r="U31" s="127"/>
      <c r="V31" s="127"/>
      <c r="W31" s="128"/>
    </row>
    <row r="32" ht="16" customHeight="1" spans="1:23">
      <c r="A32" s="88"/>
      <c r="B32" s="33"/>
      <c r="C32" s="33"/>
      <c r="D32" s="214" t="s">
        <v>151</v>
      </c>
      <c r="E32" s="214" t="s">
        <v>152</v>
      </c>
      <c r="F32" s="214" t="s">
        <v>153</v>
      </c>
      <c r="G32" s="215">
        <v>0.5</v>
      </c>
      <c r="H32" s="215">
        <v>0.5</v>
      </c>
      <c r="I32" s="199" t="s">
        <v>154</v>
      </c>
      <c r="J32" s="198"/>
      <c r="K32" s="199"/>
      <c r="L32" s="129"/>
      <c r="M32" s="29"/>
      <c r="N32" s="163"/>
      <c r="O32" s="154"/>
      <c r="P32" s="154"/>
      <c r="Q32" s="154"/>
      <c r="R32" s="164"/>
      <c r="S32" s="161"/>
      <c r="T32" s="163"/>
      <c r="U32" s="154"/>
      <c r="V32" s="154"/>
      <c r="W32" s="164"/>
    </row>
    <row r="33" ht="16" customHeight="1" spans="1:23">
      <c r="A33" s="88"/>
      <c r="B33" s="33"/>
      <c r="C33" s="33"/>
      <c r="D33" s="214" t="s">
        <v>155</v>
      </c>
      <c r="E33" s="214" t="s">
        <v>156</v>
      </c>
      <c r="F33" s="214" t="s">
        <v>157</v>
      </c>
      <c r="G33" s="215">
        <v>0.5</v>
      </c>
      <c r="H33" s="215">
        <v>0.5</v>
      </c>
      <c r="I33" s="199" t="s">
        <v>158</v>
      </c>
      <c r="J33" s="198"/>
      <c r="K33" s="199"/>
      <c r="L33" s="129"/>
      <c r="M33" s="29"/>
      <c r="N33" s="163"/>
      <c r="O33" s="154"/>
      <c r="P33" s="154"/>
      <c r="Q33" s="154"/>
      <c r="R33" s="164"/>
      <c r="S33" s="161"/>
      <c r="T33" s="163"/>
      <c r="U33" s="154"/>
      <c r="V33" s="154"/>
      <c r="W33" s="164"/>
    </row>
    <row r="34" ht="16" customHeight="1" spans="1:23">
      <c r="A34" s="88"/>
      <c r="B34" s="33"/>
      <c r="C34" s="33"/>
      <c r="D34" s="214" t="s">
        <v>159</v>
      </c>
      <c r="E34" s="214" t="s">
        <v>160</v>
      </c>
      <c r="F34" s="214" t="s">
        <v>161</v>
      </c>
      <c r="G34" s="215">
        <v>0.5</v>
      </c>
      <c r="H34" s="215">
        <v>0.5</v>
      </c>
      <c r="I34" s="199" t="s">
        <v>162</v>
      </c>
      <c r="J34" s="198"/>
      <c r="K34" s="199"/>
      <c r="L34" s="129"/>
      <c r="M34" s="29"/>
      <c r="N34" s="163"/>
      <c r="O34" s="154"/>
      <c r="P34" s="154"/>
      <c r="Q34" s="154"/>
      <c r="R34" s="164"/>
      <c r="S34" s="161"/>
      <c r="T34" s="163"/>
      <c r="U34" s="154"/>
      <c r="V34" s="154"/>
      <c r="W34" s="164"/>
    </row>
    <row r="35" ht="16" customHeight="1" spans="1:23">
      <c r="A35" s="88"/>
      <c r="B35" s="33"/>
      <c r="C35" s="33"/>
      <c r="D35" s="214" t="s">
        <v>163</v>
      </c>
      <c r="E35" s="214" t="s">
        <v>164</v>
      </c>
      <c r="F35" s="214" t="s">
        <v>165</v>
      </c>
      <c r="G35" s="215">
        <v>0.5</v>
      </c>
      <c r="H35" s="215">
        <v>0.5</v>
      </c>
      <c r="I35" s="199" t="s">
        <v>166</v>
      </c>
      <c r="J35" s="198"/>
      <c r="K35" s="199"/>
      <c r="L35" s="129"/>
      <c r="M35" s="29"/>
      <c r="N35" s="163"/>
      <c r="O35" s="154"/>
      <c r="P35" s="154"/>
      <c r="Q35" s="154"/>
      <c r="R35" s="164"/>
      <c r="S35" s="161"/>
      <c r="T35" s="163"/>
      <c r="U35" s="154"/>
      <c r="V35" s="154"/>
      <c r="W35" s="164"/>
    </row>
    <row r="36" ht="16" customHeight="1" spans="1:23">
      <c r="A36" s="88"/>
      <c r="B36" s="33"/>
      <c r="C36" s="33"/>
      <c r="D36" s="214" t="s">
        <v>167</v>
      </c>
      <c r="E36" s="214" t="s">
        <v>168</v>
      </c>
      <c r="F36" s="214" t="s">
        <v>169</v>
      </c>
      <c r="G36" s="215">
        <v>0.5</v>
      </c>
      <c r="H36" s="215">
        <v>0.5</v>
      </c>
      <c r="I36" s="199" t="s">
        <v>170</v>
      </c>
      <c r="J36" s="198"/>
      <c r="K36" s="199"/>
      <c r="L36" s="129"/>
      <c r="M36" s="29"/>
      <c r="N36" s="163"/>
      <c r="O36" s="154"/>
      <c r="P36" s="154"/>
      <c r="Q36" s="154"/>
      <c r="R36" s="164"/>
      <c r="S36" s="161"/>
      <c r="T36" s="163"/>
      <c r="U36" s="154"/>
      <c r="V36" s="154"/>
      <c r="W36" s="164"/>
    </row>
    <row r="37" ht="16" customHeight="1" spans="1:23">
      <c r="A37" s="88"/>
      <c r="B37" s="33"/>
      <c r="C37" s="33"/>
      <c r="D37" s="214" t="s">
        <v>171</v>
      </c>
      <c r="E37" s="214" t="s">
        <v>172</v>
      </c>
      <c r="F37" s="214" t="s">
        <v>173</v>
      </c>
      <c r="G37" s="215">
        <v>0.5</v>
      </c>
      <c r="H37" s="215">
        <v>0.5</v>
      </c>
      <c r="I37" s="199" t="s">
        <v>174</v>
      </c>
      <c r="J37" s="198"/>
      <c r="K37" s="199"/>
      <c r="L37" s="129"/>
      <c r="M37" s="29"/>
      <c r="N37" s="163"/>
      <c r="O37" s="154"/>
      <c r="P37" s="154"/>
      <c r="Q37" s="154"/>
      <c r="R37" s="164"/>
      <c r="S37" s="161"/>
      <c r="T37" s="163"/>
      <c r="U37" s="154"/>
      <c r="V37" s="154"/>
      <c r="W37" s="164"/>
    </row>
    <row r="38" ht="16" customHeight="1" spans="1:23">
      <c r="A38" s="88"/>
      <c r="B38" s="33"/>
      <c r="C38" s="33"/>
      <c r="D38" s="214" t="s">
        <v>175</v>
      </c>
      <c r="E38" s="214" t="s">
        <v>176</v>
      </c>
      <c r="F38" s="214" t="s">
        <v>177</v>
      </c>
      <c r="G38" s="215">
        <v>0.5</v>
      </c>
      <c r="H38" s="215">
        <v>0.5</v>
      </c>
      <c r="I38" s="199" t="s">
        <v>178</v>
      </c>
      <c r="J38" s="198"/>
      <c r="K38" s="199"/>
      <c r="L38" s="129"/>
      <c r="M38" s="29"/>
      <c r="N38" s="163"/>
      <c r="O38" s="154"/>
      <c r="P38" s="154"/>
      <c r="Q38" s="154"/>
      <c r="R38" s="164"/>
      <c r="S38" s="161"/>
      <c r="T38" s="163"/>
      <c r="U38" s="154"/>
      <c r="V38" s="154"/>
      <c r="W38" s="164"/>
    </row>
    <row r="39" ht="16" customHeight="1" spans="1:23">
      <c r="A39" s="88"/>
      <c r="B39" s="33"/>
      <c r="C39" s="33"/>
      <c r="D39" s="214" t="s">
        <v>179</v>
      </c>
      <c r="E39" s="214" t="s">
        <v>180</v>
      </c>
      <c r="F39" s="214" t="s">
        <v>181</v>
      </c>
      <c r="G39" s="215">
        <v>0.4</v>
      </c>
      <c r="H39" s="215">
        <v>0.4</v>
      </c>
      <c r="I39" s="199" t="s">
        <v>182</v>
      </c>
      <c r="J39" s="198"/>
      <c r="K39" s="199"/>
      <c r="L39" s="129"/>
      <c r="M39" s="29"/>
      <c r="N39" s="163"/>
      <c r="O39" s="154"/>
      <c r="P39" s="154"/>
      <c r="Q39" s="154"/>
      <c r="R39" s="164"/>
      <c r="S39" s="161"/>
      <c r="T39" s="163"/>
      <c r="U39" s="154"/>
      <c r="V39" s="154"/>
      <c r="W39" s="164"/>
    </row>
    <row r="40" ht="16" customHeight="1" spans="1:23">
      <c r="A40" s="88"/>
      <c r="B40" s="33"/>
      <c r="C40" s="33"/>
      <c r="D40" s="214" t="s">
        <v>183</v>
      </c>
      <c r="E40" s="214" t="s">
        <v>184</v>
      </c>
      <c r="F40" s="214" t="s">
        <v>185</v>
      </c>
      <c r="G40" s="215">
        <v>0.4</v>
      </c>
      <c r="H40" s="215">
        <v>0.4</v>
      </c>
      <c r="I40" s="199" t="s">
        <v>186</v>
      </c>
      <c r="J40" s="198"/>
      <c r="K40" s="199"/>
      <c r="L40" s="129"/>
      <c r="M40" s="29"/>
      <c r="N40" s="163"/>
      <c r="O40" s="154"/>
      <c r="P40" s="154"/>
      <c r="Q40" s="154"/>
      <c r="R40" s="164"/>
      <c r="S40" s="161"/>
      <c r="T40" s="163"/>
      <c r="U40" s="154"/>
      <c r="V40" s="154"/>
      <c r="W40" s="164"/>
    </row>
    <row r="41" ht="16" customHeight="1" spans="1:23">
      <c r="A41" s="88"/>
      <c r="B41" s="33"/>
      <c r="C41" s="33"/>
      <c r="D41" s="214" t="s">
        <v>187</v>
      </c>
      <c r="E41" s="214" t="s">
        <v>188</v>
      </c>
      <c r="F41" s="198" t="s">
        <v>189</v>
      </c>
      <c r="G41" s="215">
        <v>0.2</v>
      </c>
      <c r="H41" s="215">
        <v>0.2</v>
      </c>
      <c r="I41" s="199" t="s">
        <v>190</v>
      </c>
      <c r="J41" s="198"/>
      <c r="K41" s="199"/>
      <c r="L41" s="129"/>
      <c r="M41" s="29"/>
      <c r="N41" s="163"/>
      <c r="O41" s="154"/>
      <c r="P41" s="154"/>
      <c r="Q41" s="154"/>
      <c r="R41" s="164"/>
      <c r="S41" s="161"/>
      <c r="T41" s="163"/>
      <c r="U41" s="154"/>
      <c r="V41" s="154"/>
      <c r="W41" s="164"/>
    </row>
    <row r="42" ht="16" customHeight="1" spans="1:23">
      <c r="A42" s="88"/>
      <c r="B42" s="33"/>
      <c r="C42" s="33"/>
      <c r="D42" s="214" t="s">
        <v>191</v>
      </c>
      <c r="E42" s="214" t="s">
        <v>192</v>
      </c>
      <c r="F42" s="198" t="s">
        <v>193</v>
      </c>
      <c r="G42" s="215">
        <v>0.2</v>
      </c>
      <c r="H42" s="215">
        <v>0.2</v>
      </c>
      <c r="I42" s="199" t="s">
        <v>194</v>
      </c>
      <c r="J42" s="198"/>
      <c r="K42" s="199"/>
      <c r="L42" s="129"/>
      <c r="M42" s="29"/>
      <c r="N42" s="163"/>
      <c r="O42" s="154"/>
      <c r="P42" s="154"/>
      <c r="Q42" s="154"/>
      <c r="R42" s="164"/>
      <c r="S42" s="161"/>
      <c r="T42" s="163"/>
      <c r="U42" s="154"/>
      <c r="V42" s="154"/>
      <c r="W42" s="164"/>
    </row>
    <row r="43" ht="16" customHeight="1" spans="1:23">
      <c r="A43" s="88"/>
      <c r="B43" s="33"/>
      <c r="C43" s="33"/>
      <c r="D43" s="214" t="s">
        <v>195</v>
      </c>
      <c r="E43" s="214" t="s">
        <v>196</v>
      </c>
      <c r="F43" s="198" t="s">
        <v>197</v>
      </c>
      <c r="G43" s="215">
        <v>0.2</v>
      </c>
      <c r="H43" s="215">
        <v>0.2</v>
      </c>
      <c r="I43" s="199" t="s">
        <v>198</v>
      </c>
      <c r="J43" s="198"/>
      <c r="K43" s="199"/>
      <c r="L43" s="129"/>
      <c r="M43" s="29"/>
      <c r="N43" s="163"/>
      <c r="O43" s="154"/>
      <c r="P43" s="154"/>
      <c r="Q43" s="154"/>
      <c r="R43" s="164"/>
      <c r="S43" s="161"/>
      <c r="T43" s="163"/>
      <c r="U43" s="154"/>
      <c r="V43" s="154"/>
      <c r="W43" s="164"/>
    </row>
    <row r="44" ht="16" customHeight="1" spans="1:23">
      <c r="A44" s="88"/>
      <c r="B44" s="33"/>
      <c r="C44" s="33"/>
      <c r="D44" s="214" t="s">
        <v>199</v>
      </c>
      <c r="E44" s="214" t="s">
        <v>200</v>
      </c>
      <c r="F44" s="198" t="s">
        <v>201</v>
      </c>
      <c r="G44" s="215">
        <v>0.2</v>
      </c>
      <c r="H44" s="215">
        <v>0.2</v>
      </c>
      <c r="I44" s="199" t="s">
        <v>202</v>
      </c>
      <c r="J44" s="198"/>
      <c r="K44" s="199"/>
      <c r="L44" s="129"/>
      <c r="M44" s="29"/>
      <c r="N44" s="163"/>
      <c r="O44" s="154"/>
      <c r="P44" s="154"/>
      <c r="Q44" s="154"/>
      <c r="R44" s="164"/>
      <c r="S44" s="161"/>
      <c r="T44" s="163"/>
      <c r="U44" s="154"/>
      <c r="V44" s="154"/>
      <c r="W44" s="164"/>
    </row>
    <row r="45" ht="16" customHeight="1" spans="1:23">
      <c r="A45" s="88"/>
      <c r="B45" s="33"/>
      <c r="C45" s="33"/>
      <c r="D45" s="214" t="s">
        <v>203</v>
      </c>
      <c r="E45" s="214" t="s">
        <v>204</v>
      </c>
      <c r="F45" s="198" t="s">
        <v>205</v>
      </c>
      <c r="G45" s="215">
        <v>0.2</v>
      </c>
      <c r="H45" s="215">
        <v>0.2</v>
      </c>
      <c r="I45" s="199" t="s">
        <v>206</v>
      </c>
      <c r="J45" s="198"/>
      <c r="K45" s="199"/>
      <c r="L45" s="129"/>
      <c r="M45" s="29"/>
      <c r="N45" s="163"/>
      <c r="O45" s="154"/>
      <c r="P45" s="154"/>
      <c r="Q45" s="154"/>
      <c r="R45" s="164"/>
      <c r="S45" s="161"/>
      <c r="T45" s="163"/>
      <c r="U45" s="154"/>
      <c r="V45" s="154"/>
      <c r="W45" s="164"/>
    </row>
    <row r="46" ht="16" customHeight="1" spans="1:23">
      <c r="A46" s="88"/>
      <c r="B46" s="33"/>
      <c r="C46" s="34"/>
      <c r="D46" s="214" t="s">
        <v>207</v>
      </c>
      <c r="E46" s="214" t="s">
        <v>208</v>
      </c>
      <c r="F46" s="198" t="s">
        <v>209</v>
      </c>
      <c r="G46" s="215">
        <v>0.2</v>
      </c>
      <c r="H46" s="215">
        <v>0.2</v>
      </c>
      <c r="I46" s="199" t="s">
        <v>210</v>
      </c>
      <c r="J46" s="198"/>
      <c r="K46" s="199"/>
      <c r="L46" s="129"/>
      <c r="M46" s="29"/>
      <c r="N46" s="163"/>
      <c r="O46" s="154"/>
      <c r="P46" s="154"/>
      <c r="Q46" s="154"/>
      <c r="R46" s="164"/>
      <c r="S46" s="161"/>
      <c r="T46" s="163"/>
      <c r="U46" s="154"/>
      <c r="V46" s="154"/>
      <c r="W46" s="164"/>
    </row>
    <row r="47" spans="1:23">
      <c r="A47" s="88"/>
      <c r="B47" s="172" t="s">
        <v>211</v>
      </c>
      <c r="C47" s="15" t="s">
        <v>212</v>
      </c>
      <c r="D47" s="216" t="s">
        <v>213</v>
      </c>
      <c r="E47" s="214" t="s">
        <v>214</v>
      </c>
      <c r="F47" s="214" t="s">
        <v>215</v>
      </c>
      <c r="G47" s="215">
        <v>4</v>
      </c>
      <c r="H47" s="215">
        <v>4</v>
      </c>
      <c r="I47" s="199" t="s">
        <v>216</v>
      </c>
      <c r="J47" s="198"/>
      <c r="K47" s="199"/>
      <c r="L47" s="125" t="s">
        <v>217</v>
      </c>
      <c r="M47" s="29"/>
      <c r="N47" s="163"/>
      <c r="O47" s="154"/>
      <c r="P47" s="154"/>
      <c r="Q47" s="154"/>
      <c r="R47" s="164"/>
      <c r="S47" s="161"/>
      <c r="T47" s="163"/>
      <c r="U47" s="154"/>
      <c r="V47" s="154"/>
      <c r="W47" s="164"/>
    </row>
    <row r="48" spans="1:23">
      <c r="A48" s="88"/>
      <c r="B48" s="159"/>
      <c r="C48" s="15"/>
      <c r="D48" s="216" t="s">
        <v>218</v>
      </c>
      <c r="E48" s="214" t="s">
        <v>219</v>
      </c>
      <c r="F48" s="214" t="s">
        <v>220</v>
      </c>
      <c r="G48" s="215">
        <v>2</v>
      </c>
      <c r="H48" s="215">
        <v>2</v>
      </c>
      <c r="I48" s="199" t="s">
        <v>221</v>
      </c>
      <c r="J48" s="198"/>
      <c r="K48" s="199"/>
      <c r="L48" s="161"/>
      <c r="M48" s="29"/>
      <c r="N48" s="163"/>
      <c r="O48" s="154"/>
      <c r="P48" s="154"/>
      <c r="Q48" s="154"/>
      <c r="R48" s="164"/>
      <c r="S48" s="161"/>
      <c r="T48" s="163"/>
      <c r="U48" s="154"/>
      <c r="V48" s="154"/>
      <c r="W48" s="164"/>
    </row>
    <row r="49" spans="1:23">
      <c r="A49" s="88"/>
      <c r="B49" s="159"/>
      <c r="C49" s="15"/>
      <c r="D49" s="216" t="s">
        <v>222</v>
      </c>
      <c r="E49" s="214" t="s">
        <v>223</v>
      </c>
      <c r="F49" s="214" t="s">
        <v>224</v>
      </c>
      <c r="G49" s="215">
        <v>2</v>
      </c>
      <c r="H49" s="215">
        <v>2</v>
      </c>
      <c r="I49" s="199" t="s">
        <v>225</v>
      </c>
      <c r="J49" s="198"/>
      <c r="K49" s="199"/>
      <c r="L49" s="161"/>
      <c r="M49" s="29"/>
      <c r="N49" s="163"/>
      <c r="O49" s="154"/>
      <c r="P49" s="154"/>
      <c r="Q49" s="154"/>
      <c r="R49" s="164"/>
      <c r="S49" s="161"/>
      <c r="T49" s="163"/>
      <c r="U49" s="154"/>
      <c r="V49" s="154"/>
      <c r="W49" s="164"/>
    </row>
    <row r="50" spans="1:23">
      <c r="A50" s="88"/>
      <c r="B50" s="159"/>
      <c r="C50" s="15" t="s">
        <v>226</v>
      </c>
      <c r="D50" s="216" t="s">
        <v>227</v>
      </c>
      <c r="E50" s="214" t="s">
        <v>228</v>
      </c>
      <c r="F50" s="214" t="s">
        <v>228</v>
      </c>
      <c r="G50" s="198">
        <v>4</v>
      </c>
      <c r="H50" s="198">
        <v>4</v>
      </c>
      <c r="I50" s="199" t="s">
        <v>229</v>
      </c>
      <c r="J50" s="198"/>
      <c r="K50" s="199"/>
      <c r="L50" s="161"/>
      <c r="M50" s="29"/>
      <c r="N50" s="163"/>
      <c r="O50" s="154"/>
      <c r="P50" s="154"/>
      <c r="Q50" s="154"/>
      <c r="R50" s="164"/>
      <c r="S50" s="161"/>
      <c r="T50" s="163"/>
      <c r="U50" s="154"/>
      <c r="V50" s="154"/>
      <c r="W50" s="164"/>
    </row>
    <row r="51" spans="1:23">
      <c r="A51" s="88"/>
      <c r="B51" s="159"/>
      <c r="C51" s="15"/>
      <c r="D51" s="216" t="s">
        <v>230</v>
      </c>
      <c r="E51" s="214" t="s">
        <v>228</v>
      </c>
      <c r="F51" s="214" t="s">
        <v>228</v>
      </c>
      <c r="G51" s="198">
        <v>2</v>
      </c>
      <c r="H51" s="198">
        <v>2</v>
      </c>
      <c r="I51" s="199" t="s">
        <v>231</v>
      </c>
      <c r="J51" s="198"/>
      <c r="K51" s="199"/>
      <c r="L51" s="161"/>
      <c r="M51" s="29"/>
      <c r="N51" s="163"/>
      <c r="O51" s="154"/>
      <c r="P51" s="154"/>
      <c r="Q51" s="154"/>
      <c r="R51" s="164"/>
      <c r="S51" s="161"/>
      <c r="T51" s="163"/>
      <c r="U51" s="154"/>
      <c r="V51" s="154"/>
      <c r="W51" s="164"/>
    </row>
    <row r="52" spans="1:23">
      <c r="A52" s="88"/>
      <c r="B52" s="159"/>
      <c r="C52" s="15"/>
      <c r="D52" s="216" t="s">
        <v>232</v>
      </c>
      <c r="E52" s="214" t="s">
        <v>233</v>
      </c>
      <c r="F52" s="214" t="s">
        <v>233</v>
      </c>
      <c r="G52" s="198">
        <v>2</v>
      </c>
      <c r="H52" s="198">
        <v>2</v>
      </c>
      <c r="I52" s="199" t="s">
        <v>234</v>
      </c>
      <c r="J52" s="198"/>
      <c r="K52" s="199"/>
      <c r="L52" s="161"/>
      <c r="M52" s="29"/>
      <c r="N52" s="163"/>
      <c r="O52" s="154"/>
      <c r="P52" s="154"/>
      <c r="Q52" s="154"/>
      <c r="R52" s="164"/>
      <c r="S52" s="161"/>
      <c r="T52" s="163"/>
      <c r="U52" s="154"/>
      <c r="V52" s="154"/>
      <c r="W52" s="164"/>
    </row>
    <row r="53" spans="1:23">
      <c r="A53" s="88"/>
      <c r="B53" s="159"/>
      <c r="C53" s="15" t="s">
        <v>235</v>
      </c>
      <c r="D53" s="216" t="s">
        <v>236</v>
      </c>
      <c r="E53" s="214" t="s">
        <v>233</v>
      </c>
      <c r="F53" s="214" t="s">
        <v>233</v>
      </c>
      <c r="G53" s="198">
        <v>4</v>
      </c>
      <c r="H53" s="198">
        <v>4</v>
      </c>
      <c r="I53" s="199" t="s">
        <v>237</v>
      </c>
      <c r="J53" s="198"/>
      <c r="K53" s="199"/>
      <c r="L53" s="161"/>
      <c r="M53" s="29"/>
      <c r="N53" s="163"/>
      <c r="O53" s="154"/>
      <c r="P53" s="154"/>
      <c r="Q53" s="154"/>
      <c r="R53" s="164"/>
      <c r="S53" s="161"/>
      <c r="T53" s="163"/>
      <c r="U53" s="154"/>
      <c r="V53" s="154"/>
      <c r="W53" s="164"/>
    </row>
    <row r="54" spans="1:23">
      <c r="A54" s="88"/>
      <c r="B54" s="159"/>
      <c r="C54" s="15"/>
      <c r="D54" s="216" t="s">
        <v>238</v>
      </c>
      <c r="E54" s="214" t="s">
        <v>228</v>
      </c>
      <c r="F54" s="214" t="s">
        <v>228</v>
      </c>
      <c r="G54" s="198">
        <v>4</v>
      </c>
      <c r="H54" s="198">
        <v>4</v>
      </c>
      <c r="I54" s="199" t="s">
        <v>239</v>
      </c>
      <c r="J54" s="198"/>
      <c r="K54" s="199"/>
      <c r="L54" s="161"/>
      <c r="M54" s="29"/>
      <c r="N54" s="163"/>
      <c r="O54" s="154"/>
      <c r="P54" s="154"/>
      <c r="Q54" s="154"/>
      <c r="R54" s="164"/>
      <c r="S54" s="161"/>
      <c r="T54" s="163"/>
      <c r="U54" s="154"/>
      <c r="V54" s="154"/>
      <c r="W54" s="164"/>
    </row>
    <row r="55" ht="48" spans="1:23">
      <c r="A55" s="88"/>
      <c r="B55" s="217" t="s">
        <v>240</v>
      </c>
      <c r="C55" s="218" t="s">
        <v>241</v>
      </c>
      <c r="D55" s="216" t="s">
        <v>242</v>
      </c>
      <c r="E55" s="214" t="s">
        <v>242</v>
      </c>
      <c r="F55" s="214" t="s">
        <v>242</v>
      </c>
      <c r="G55" s="198">
        <v>12</v>
      </c>
      <c r="H55" s="198">
        <v>12</v>
      </c>
      <c r="I55" s="199" t="s">
        <v>242</v>
      </c>
      <c r="J55" s="198"/>
      <c r="K55" s="199"/>
      <c r="L55" s="125" t="s">
        <v>243</v>
      </c>
      <c r="M55" s="29"/>
      <c r="N55" s="126" t="s">
        <v>244</v>
      </c>
      <c r="O55" s="127"/>
      <c r="P55" s="127"/>
      <c r="Q55" s="127"/>
      <c r="R55" s="128"/>
      <c r="S55" s="161"/>
      <c r="T55" s="163"/>
      <c r="U55" s="154"/>
      <c r="V55" s="154"/>
      <c r="W55" s="164"/>
    </row>
    <row r="56" spans="1:23">
      <c r="A56" s="88"/>
      <c r="B56" s="219"/>
      <c r="C56" s="218"/>
      <c r="D56" s="216" t="s">
        <v>245</v>
      </c>
      <c r="E56" s="214" t="s">
        <v>246</v>
      </c>
      <c r="F56" s="214" t="s">
        <v>247</v>
      </c>
      <c r="G56" s="198">
        <v>12</v>
      </c>
      <c r="H56" s="198">
        <v>12</v>
      </c>
      <c r="I56" s="199" t="s">
        <v>248</v>
      </c>
      <c r="J56" s="198"/>
      <c r="K56" s="199"/>
      <c r="L56" s="161"/>
      <c r="M56" s="29"/>
      <c r="N56" s="163"/>
      <c r="O56" s="154"/>
      <c r="P56" s="154"/>
      <c r="Q56" s="154"/>
      <c r="R56" s="164"/>
      <c r="S56" s="161"/>
      <c r="T56" s="163"/>
      <c r="U56" s="154"/>
      <c r="V56" s="154"/>
      <c r="W56" s="164"/>
    </row>
    <row r="57" ht="19" customHeight="1" spans="1:23">
      <c r="A57" s="88"/>
      <c r="B57" s="15" t="s">
        <v>249</v>
      </c>
      <c r="C57" s="15" t="s">
        <v>250</v>
      </c>
      <c r="D57" s="216" t="s">
        <v>251</v>
      </c>
      <c r="E57" s="214" t="s">
        <v>252</v>
      </c>
      <c r="F57" s="214" t="s">
        <v>252</v>
      </c>
      <c r="G57" s="198">
        <v>3</v>
      </c>
      <c r="H57" s="198">
        <v>3</v>
      </c>
      <c r="I57" s="199" t="s">
        <v>253</v>
      </c>
      <c r="J57" s="198"/>
      <c r="K57" s="199"/>
      <c r="L57" s="125" t="s">
        <v>254</v>
      </c>
      <c r="M57" s="29"/>
      <c r="N57" s="126" t="s">
        <v>255</v>
      </c>
      <c r="O57" s="127"/>
      <c r="P57" s="127"/>
      <c r="Q57" s="127"/>
      <c r="R57" s="128"/>
      <c r="S57" s="125" t="s">
        <v>256</v>
      </c>
      <c r="T57" s="29"/>
      <c r="U57" s="29" t="s">
        <v>55</v>
      </c>
      <c r="V57" s="29" t="s">
        <v>55</v>
      </c>
      <c r="W57" s="29" t="s">
        <v>55</v>
      </c>
    </row>
    <row r="58" ht="19" customHeight="1" spans="1:23">
      <c r="A58" s="88"/>
      <c r="B58" s="15"/>
      <c r="C58" s="15"/>
      <c r="D58" s="216" t="s">
        <v>257</v>
      </c>
      <c r="E58" s="214" t="s">
        <v>252</v>
      </c>
      <c r="F58" s="214" t="s">
        <v>252</v>
      </c>
      <c r="G58" s="198">
        <v>3</v>
      </c>
      <c r="H58" s="198">
        <v>3</v>
      </c>
      <c r="I58" s="199" t="s">
        <v>258</v>
      </c>
      <c r="J58" s="198"/>
      <c r="K58" s="199"/>
      <c r="L58" s="161"/>
      <c r="M58" s="29"/>
      <c r="N58" s="163"/>
      <c r="O58" s="154"/>
      <c r="P58" s="154"/>
      <c r="Q58" s="154"/>
      <c r="R58" s="164"/>
      <c r="S58" s="161"/>
      <c r="T58" s="29"/>
      <c r="U58" s="29"/>
      <c r="V58" s="29"/>
      <c r="W58" s="29"/>
    </row>
    <row r="59" ht="69" customHeight="1" spans="1:23">
      <c r="A59" s="106" t="s">
        <v>259</v>
      </c>
      <c r="B59" s="172" t="s">
        <v>260</v>
      </c>
      <c r="C59" s="15" t="s">
        <v>261</v>
      </c>
      <c r="D59" s="149" t="s">
        <v>66</v>
      </c>
      <c r="E59" s="149" t="s">
        <v>66</v>
      </c>
      <c r="F59" s="149" t="s">
        <v>66</v>
      </c>
      <c r="G59" s="28">
        <v>-10</v>
      </c>
      <c r="H59" s="198"/>
      <c r="I59" s="199"/>
      <c r="J59" s="198"/>
      <c r="K59" s="199"/>
      <c r="L59" s="30" t="s">
        <v>262</v>
      </c>
      <c r="M59" s="124" t="s">
        <v>106</v>
      </c>
      <c r="N59" s="126" t="s">
        <v>263</v>
      </c>
      <c r="O59" s="127"/>
      <c r="P59" s="127"/>
      <c r="Q59" s="127"/>
      <c r="R59" s="128"/>
      <c r="S59" s="125" t="s">
        <v>264</v>
      </c>
      <c r="T59" s="29"/>
      <c r="U59" s="29"/>
      <c r="V59" s="29"/>
      <c r="W59" s="29"/>
    </row>
    <row r="60" ht="24" spans="1:23">
      <c r="A60" s="173"/>
      <c r="B60" s="174"/>
      <c r="C60" s="15" t="s">
        <v>265</v>
      </c>
      <c r="D60" s="150"/>
      <c r="E60" s="150"/>
      <c r="F60" s="150"/>
      <c r="G60" s="34"/>
      <c r="H60" s="198"/>
      <c r="I60" s="199"/>
      <c r="J60" s="198"/>
      <c r="K60" s="199"/>
      <c r="L60" s="30" t="s">
        <v>266</v>
      </c>
      <c r="M60" s="152"/>
      <c r="N60" s="220" t="s">
        <v>267</v>
      </c>
      <c r="O60" s="221"/>
      <c r="P60" s="221"/>
      <c r="Q60" s="221"/>
      <c r="R60" s="222"/>
      <c r="S60" s="167"/>
      <c r="T60" s="148" t="s">
        <v>55</v>
      </c>
      <c r="U60" s="32"/>
      <c r="V60" s="148" t="s">
        <v>55</v>
      </c>
      <c r="W60" s="148" t="s">
        <v>55</v>
      </c>
    </row>
    <row r="61" spans="1:23">
      <c r="A61" s="154" t="s">
        <v>268</v>
      </c>
      <c r="B61" s="154"/>
      <c r="C61" s="154"/>
      <c r="D61" s="154"/>
      <c r="E61" s="154"/>
      <c r="F61" s="154"/>
      <c r="G61" s="154"/>
      <c r="H61" s="154"/>
      <c r="I61" s="154"/>
      <c r="J61" s="154"/>
      <c r="K61" s="154"/>
      <c r="L61" s="154"/>
      <c r="M61" s="154"/>
      <c r="N61" s="154"/>
      <c r="O61" s="154"/>
      <c r="P61" s="154"/>
      <c r="Q61" s="154"/>
      <c r="R61" s="154"/>
      <c r="S61" s="154"/>
      <c r="T61" s="154"/>
      <c r="U61" s="154"/>
      <c r="V61" s="154"/>
      <c r="W61" s="154"/>
    </row>
    <row r="62" spans="1:23">
      <c r="A62" s="154" t="s">
        <v>269</v>
      </c>
      <c r="B62" s="154"/>
      <c r="C62" s="154"/>
      <c r="D62" s="154"/>
      <c r="E62" s="154"/>
      <c r="F62" s="154"/>
      <c r="G62" s="154"/>
      <c r="H62" s="154"/>
      <c r="I62" s="154"/>
      <c r="J62" s="154"/>
      <c r="K62" s="154"/>
      <c r="L62" s="154"/>
      <c r="M62" s="154"/>
      <c r="N62" s="154"/>
      <c r="O62" s="154"/>
      <c r="P62" s="154"/>
      <c r="Q62" s="154"/>
      <c r="R62" s="154"/>
      <c r="S62" s="154"/>
      <c r="T62" s="154"/>
      <c r="U62" s="154"/>
      <c r="V62" s="154"/>
      <c r="W62" s="154"/>
    </row>
    <row r="63" spans="1:23">
      <c r="A63" s="154" t="s">
        <v>270</v>
      </c>
      <c r="B63" s="154"/>
      <c r="C63" s="154"/>
      <c r="D63" s="154"/>
      <c r="E63" s="154"/>
      <c r="F63" s="154"/>
      <c r="G63" s="154"/>
      <c r="H63" s="154"/>
      <c r="I63" s="154"/>
      <c r="J63" s="154"/>
      <c r="K63" s="154"/>
      <c r="L63" s="154"/>
      <c r="M63" s="154"/>
      <c r="N63" s="154"/>
      <c r="O63" s="154"/>
      <c r="P63" s="154"/>
      <c r="Q63" s="154"/>
      <c r="R63" s="154"/>
      <c r="S63" s="154"/>
      <c r="T63" s="154"/>
      <c r="U63" s="154"/>
      <c r="V63" s="154"/>
      <c r="W63" s="154"/>
    </row>
    <row r="64" spans="1:23">
      <c r="A64" s="154" t="s">
        <v>271</v>
      </c>
      <c r="B64" s="154"/>
      <c r="C64" s="154"/>
      <c r="D64" s="154"/>
      <c r="E64" s="154"/>
      <c r="F64" s="154"/>
      <c r="G64" s="154"/>
      <c r="H64" s="154"/>
      <c r="I64" s="154"/>
      <c r="J64" s="154"/>
      <c r="K64" s="154"/>
      <c r="L64" s="154"/>
      <c r="M64" s="154"/>
      <c r="N64" s="154"/>
      <c r="O64" s="154"/>
      <c r="P64" s="154"/>
      <c r="Q64" s="154"/>
      <c r="R64" s="154"/>
      <c r="S64" s="154"/>
      <c r="T64" s="154"/>
      <c r="U64" s="154"/>
      <c r="V64" s="154"/>
      <c r="W64" s="154"/>
    </row>
    <row r="65" spans="1:23">
      <c r="A65" s="154" t="s">
        <v>272</v>
      </c>
      <c r="B65" s="154"/>
      <c r="C65" s="154"/>
      <c r="D65" s="154"/>
      <c r="E65" s="154"/>
      <c r="F65" s="154"/>
      <c r="G65" s="154"/>
      <c r="H65" s="154"/>
      <c r="I65" s="154"/>
      <c r="J65" s="154"/>
      <c r="K65" s="154"/>
      <c r="L65" s="154"/>
      <c r="M65" s="154"/>
      <c r="N65" s="154"/>
      <c r="O65" s="154"/>
      <c r="P65" s="154"/>
      <c r="Q65" s="154"/>
      <c r="R65" s="154"/>
      <c r="S65" s="154"/>
      <c r="T65" s="154"/>
      <c r="U65" s="154"/>
      <c r="V65" s="154"/>
      <c r="W65" s="154"/>
    </row>
    <row r="66" spans="1:23">
      <c r="A66" s="154" t="s">
        <v>273</v>
      </c>
      <c r="B66" s="154"/>
      <c r="C66" s="154"/>
      <c r="D66" s="154"/>
      <c r="E66" s="154"/>
      <c r="F66" s="154"/>
      <c r="G66" s="154"/>
      <c r="H66" s="154"/>
      <c r="I66" s="154"/>
      <c r="J66" s="154"/>
      <c r="K66" s="154"/>
      <c r="L66" s="154"/>
      <c r="M66" s="154"/>
      <c r="N66" s="154"/>
      <c r="O66" s="154"/>
      <c r="P66" s="154"/>
      <c r="Q66" s="154"/>
      <c r="R66" s="154"/>
      <c r="S66" s="154"/>
      <c r="T66" s="154"/>
      <c r="U66" s="154"/>
      <c r="V66" s="154"/>
      <c r="W66" s="154"/>
    </row>
  </sheetData>
  <mergeCells count="98">
    <mergeCell ref="A1:W1"/>
    <mergeCell ref="A2:C2"/>
    <mergeCell ref="E2:I2"/>
    <mergeCell ref="K2:M2"/>
    <mergeCell ref="A3:C3"/>
    <mergeCell ref="D3:W3"/>
    <mergeCell ref="C4:E4"/>
    <mergeCell ref="I4:W4"/>
    <mergeCell ref="G6:H6"/>
    <mergeCell ref="G7:H7"/>
    <mergeCell ref="G8:H8"/>
    <mergeCell ref="G9:H9"/>
    <mergeCell ref="B10:D10"/>
    <mergeCell ref="E10:F10"/>
    <mergeCell ref="H10:K10"/>
    <mergeCell ref="M10:R10"/>
    <mergeCell ref="T10:U10"/>
    <mergeCell ref="V10:W10"/>
    <mergeCell ref="H11:I11"/>
    <mergeCell ref="J11:K11"/>
    <mergeCell ref="N11:R11"/>
    <mergeCell ref="A13:D13"/>
    <mergeCell ref="B14:C14"/>
    <mergeCell ref="D14:F14"/>
    <mergeCell ref="N15:R15"/>
    <mergeCell ref="N16:R16"/>
    <mergeCell ref="N19:R19"/>
    <mergeCell ref="N23:R23"/>
    <mergeCell ref="N24:R24"/>
    <mergeCell ref="N25:R25"/>
    <mergeCell ref="N26:R26"/>
    <mergeCell ref="B30:D30"/>
    <mergeCell ref="N59:R59"/>
    <mergeCell ref="N60:R60"/>
    <mergeCell ref="A61:W61"/>
    <mergeCell ref="A62:W62"/>
    <mergeCell ref="A63:W63"/>
    <mergeCell ref="A64:W64"/>
    <mergeCell ref="A65:W65"/>
    <mergeCell ref="A66:W66"/>
    <mergeCell ref="A4:A9"/>
    <mergeCell ref="A10:A12"/>
    <mergeCell ref="A14:A29"/>
    <mergeCell ref="A30:A58"/>
    <mergeCell ref="A59:A60"/>
    <mergeCell ref="B4:B5"/>
    <mergeCell ref="B11:B12"/>
    <mergeCell ref="B15:B16"/>
    <mergeCell ref="B17:B22"/>
    <mergeCell ref="B23:B25"/>
    <mergeCell ref="B27:B29"/>
    <mergeCell ref="B31:B46"/>
    <mergeCell ref="B47:B54"/>
    <mergeCell ref="B55:B56"/>
    <mergeCell ref="B57:B58"/>
    <mergeCell ref="B59:B60"/>
    <mergeCell ref="C11:C12"/>
    <mergeCell ref="C18:C19"/>
    <mergeCell ref="C31:C46"/>
    <mergeCell ref="C47:C49"/>
    <mergeCell ref="C50:C52"/>
    <mergeCell ref="C53:C54"/>
    <mergeCell ref="C55:C56"/>
    <mergeCell ref="C57:C58"/>
    <mergeCell ref="D11:D12"/>
    <mergeCell ref="D59:D60"/>
    <mergeCell ref="E59:E60"/>
    <mergeCell ref="F4:F5"/>
    <mergeCell ref="F59:F60"/>
    <mergeCell ref="G10:G12"/>
    <mergeCell ref="G59:G60"/>
    <mergeCell ref="L10:L12"/>
    <mergeCell ref="L31:L46"/>
    <mergeCell ref="L47:L54"/>
    <mergeCell ref="L55:L56"/>
    <mergeCell ref="L57:L58"/>
    <mergeCell ref="M11:M12"/>
    <mergeCell ref="M31:M58"/>
    <mergeCell ref="M59:M60"/>
    <mergeCell ref="S10:S12"/>
    <mergeCell ref="S31:S56"/>
    <mergeCell ref="S57:S58"/>
    <mergeCell ref="S59:S60"/>
    <mergeCell ref="T11:T12"/>
    <mergeCell ref="T57:T58"/>
    <mergeCell ref="U11:U12"/>
    <mergeCell ref="U57:U58"/>
    <mergeCell ref="V11:V12"/>
    <mergeCell ref="V57:V58"/>
    <mergeCell ref="W11:W12"/>
    <mergeCell ref="W57:W58"/>
    <mergeCell ref="G4:H5"/>
    <mergeCell ref="I5:W9"/>
    <mergeCell ref="D15:F29"/>
    <mergeCell ref="N31:R54"/>
    <mergeCell ref="T31:W56"/>
    <mergeCell ref="N55:R56"/>
    <mergeCell ref="N57:R58"/>
  </mergeCells>
  <pageMargins left="0.42" right="0.29" top="0.77" bottom="0.6" header="0.5" footer="0.35"/>
  <pageSetup paperSize="9" scale="45" orientation="landscape" horizontalDpi="600" verticalDpi="600"/>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7"/>
  <sheetViews>
    <sheetView workbookViewId="0">
      <selection activeCell="C10" sqref="C10:M10"/>
    </sheetView>
  </sheetViews>
  <sheetFormatPr defaultColWidth="9" defaultRowHeight="12"/>
  <cols>
    <col min="1" max="1" width="5" style="1" customWidth="1"/>
    <col min="2" max="2" width="10" style="1" customWidth="1"/>
    <col min="3" max="3" width="17.375" style="1" customWidth="1"/>
    <col min="4" max="4" width="10" style="1" customWidth="1"/>
    <col min="5" max="5" width="12" style="1" customWidth="1"/>
    <col min="6" max="6" width="10" style="1" customWidth="1"/>
    <col min="7" max="7" width="5.125" style="43" customWidth="1"/>
    <col min="8" max="8" width="6" style="1" customWidth="1"/>
    <col min="9" max="9" width="17.4083333333333" style="1" customWidth="1"/>
    <col min="10" max="10" width="6.375" style="1" customWidth="1"/>
    <col min="11" max="11" width="17" style="1" customWidth="1"/>
    <col min="12" max="12" width="31.5" style="44" customWidth="1"/>
    <col min="13" max="13" width="9.375" style="1" customWidth="1"/>
    <col min="14" max="14" width="13.625" style="1" customWidth="1"/>
    <col min="15" max="15" width="12.5" style="1" customWidth="1"/>
    <col min="16" max="16" width="13.25" style="1" customWidth="1"/>
    <col min="17" max="17" width="12" style="1" customWidth="1"/>
    <col min="18" max="18" width="13.375" style="1" customWidth="1"/>
    <col min="19" max="19" width="51.875" style="44" customWidth="1"/>
    <col min="20" max="23" width="4.625" style="1" customWidth="1"/>
    <col min="24" max="16384" width="9" style="1"/>
  </cols>
  <sheetData>
    <row r="1" s="1" customFormat="1" ht="36.75" customHeight="1" spans="1:23">
      <c r="A1" s="3" t="s">
        <v>274</v>
      </c>
      <c r="B1" s="3"/>
      <c r="C1" s="3"/>
      <c r="D1" s="3"/>
      <c r="E1" s="3"/>
      <c r="F1" s="3"/>
      <c r="G1" s="3"/>
      <c r="H1" s="3"/>
      <c r="I1" s="3"/>
      <c r="J1" s="3"/>
      <c r="K1" s="3"/>
      <c r="L1" s="3"/>
      <c r="M1" s="3"/>
      <c r="N1" s="3"/>
      <c r="O1" s="3"/>
      <c r="P1" s="3"/>
      <c r="Q1" s="3"/>
      <c r="R1" s="3"/>
      <c r="S1" s="3"/>
      <c r="T1" s="3"/>
      <c r="U1" s="3"/>
      <c r="V1" s="3"/>
      <c r="W1" s="3"/>
    </row>
    <row r="2" s="42" customFormat="1" ht="25.5" customHeight="1" spans="1:23">
      <c r="A2" s="4" t="s">
        <v>1</v>
      </c>
      <c r="B2" s="4"/>
      <c r="C2" s="4"/>
      <c r="D2" s="5"/>
      <c r="E2" s="6" t="s">
        <v>2</v>
      </c>
      <c r="F2" s="6"/>
      <c r="G2" s="6"/>
      <c r="H2" s="6"/>
      <c r="I2" s="6"/>
      <c r="J2" s="7"/>
      <c r="K2" s="4" t="s">
        <v>3</v>
      </c>
      <c r="L2" s="4"/>
      <c r="M2" s="4"/>
      <c r="N2" s="45"/>
      <c r="P2" s="46"/>
      <c r="Q2" s="46"/>
      <c r="R2" s="46"/>
    </row>
    <row r="3" s="42" customFormat="1" spans="1:23">
      <c r="A3" s="47" t="s">
        <v>275</v>
      </c>
      <c r="B3" s="47"/>
      <c r="C3" s="48" t="s">
        <v>175</v>
      </c>
      <c r="D3" s="48"/>
      <c r="E3" s="48"/>
      <c r="F3" s="48"/>
      <c r="G3" s="48"/>
      <c r="H3" s="48"/>
      <c r="I3" s="48"/>
      <c r="J3" s="48"/>
      <c r="K3" s="36" t="s">
        <v>276</v>
      </c>
      <c r="L3" s="35"/>
      <c r="M3" s="35"/>
      <c r="N3" s="29" t="s">
        <v>277</v>
      </c>
      <c r="O3" s="29"/>
      <c r="P3" s="29"/>
      <c r="Q3" s="29"/>
      <c r="R3" s="29"/>
      <c r="S3" s="49"/>
      <c r="T3" s="49"/>
      <c r="U3" s="49"/>
      <c r="V3" s="49"/>
      <c r="W3" s="49"/>
    </row>
    <row r="4" s="42" customFormat="1" spans="1:23">
      <c r="A4" s="47" t="s">
        <v>278</v>
      </c>
      <c r="B4" s="47"/>
      <c r="C4" s="48" t="s">
        <v>279</v>
      </c>
      <c r="D4" s="48"/>
      <c r="E4" s="48"/>
      <c r="F4" s="48"/>
      <c r="G4" s="48"/>
      <c r="H4" s="48"/>
      <c r="I4" s="48"/>
      <c r="J4" s="48"/>
      <c r="K4" s="47" t="s">
        <v>280</v>
      </c>
      <c r="L4" s="47"/>
      <c r="M4" s="47"/>
      <c r="N4" s="48" t="s">
        <v>5</v>
      </c>
      <c r="O4" s="48"/>
      <c r="P4" s="48"/>
      <c r="Q4" s="48"/>
      <c r="R4" s="48"/>
      <c r="S4" s="49"/>
      <c r="T4" s="49"/>
      <c r="U4" s="49"/>
      <c r="V4" s="49"/>
      <c r="W4" s="49"/>
    </row>
    <row r="5" s="42" customFormat="1" ht="13.5" customHeight="1" spans="1:23">
      <c r="A5" s="36" t="s">
        <v>281</v>
      </c>
      <c r="B5" s="36"/>
      <c r="C5" s="50" t="s">
        <v>282</v>
      </c>
      <c r="D5" s="51" t="s">
        <v>283</v>
      </c>
      <c r="E5" s="51"/>
      <c r="F5" s="51"/>
      <c r="G5" s="50" t="s">
        <v>284</v>
      </c>
      <c r="H5" s="50"/>
      <c r="I5" s="52" t="s">
        <v>285</v>
      </c>
      <c r="J5" s="50" t="s">
        <v>286</v>
      </c>
      <c r="K5" s="50"/>
      <c r="L5" s="50"/>
      <c r="M5" s="50"/>
      <c r="N5" s="50"/>
      <c r="O5" s="50"/>
      <c r="P5" s="50"/>
      <c r="Q5" s="50"/>
      <c r="R5" s="50"/>
      <c r="S5" s="50"/>
      <c r="T5" s="50"/>
      <c r="U5" s="50"/>
      <c r="V5" s="50"/>
      <c r="W5" s="50"/>
    </row>
    <row r="6" s="42" customFormat="1" spans="1:23">
      <c r="A6" s="36"/>
      <c r="B6" s="36"/>
      <c r="C6" s="50"/>
      <c r="D6" s="53" t="s">
        <v>12</v>
      </c>
      <c r="E6" s="53" t="s">
        <v>13</v>
      </c>
      <c r="F6" s="53" t="s">
        <v>14</v>
      </c>
      <c r="G6" s="50"/>
      <c r="H6" s="50"/>
      <c r="I6" s="52"/>
      <c r="J6" s="50"/>
      <c r="K6" s="50"/>
      <c r="L6" s="50"/>
      <c r="M6" s="50"/>
      <c r="N6" s="50"/>
      <c r="O6" s="50"/>
      <c r="P6" s="50"/>
      <c r="Q6" s="50"/>
      <c r="R6" s="50"/>
      <c r="S6" s="50"/>
      <c r="T6" s="50"/>
      <c r="U6" s="50"/>
      <c r="V6" s="50"/>
      <c r="W6" s="50"/>
    </row>
    <row r="7" s="42" customFormat="1" ht="17.25" customHeight="1" spans="1:23">
      <c r="A7" s="36"/>
      <c r="B7" s="36"/>
      <c r="C7" s="54" t="s">
        <v>16</v>
      </c>
      <c r="D7" s="55">
        <f t="shared" ref="D7:D9" si="0">SUM(E7:F7)</f>
        <v>25</v>
      </c>
      <c r="E7" s="55">
        <f>SUM(E8:E9)</f>
        <v>25</v>
      </c>
      <c r="F7" s="55">
        <f>SUM(F8:F9)</f>
        <v>0</v>
      </c>
      <c r="G7" s="55">
        <f>SUM(G8:H9)</f>
        <v>25</v>
      </c>
      <c r="H7" s="55"/>
      <c r="I7" s="56">
        <f t="shared" ref="I7:I9" si="1">ROUND(G7/D7*100,2)</f>
        <v>100</v>
      </c>
      <c r="J7" s="57" t="s">
        <v>15</v>
      </c>
      <c r="K7" s="57"/>
      <c r="L7" s="57"/>
      <c r="M7" s="57"/>
      <c r="N7" s="57"/>
      <c r="O7" s="57"/>
      <c r="P7" s="57"/>
      <c r="Q7" s="57"/>
      <c r="R7" s="57"/>
      <c r="S7" s="57"/>
      <c r="T7" s="57"/>
      <c r="U7" s="57"/>
      <c r="V7" s="57"/>
      <c r="W7" s="57"/>
    </row>
    <row r="8" s="42" customFormat="1" ht="17.25" customHeight="1" spans="1:23">
      <c r="A8" s="36"/>
      <c r="B8" s="36"/>
      <c r="C8" s="58" t="s">
        <v>287</v>
      </c>
      <c r="D8" s="55">
        <f t="shared" si="0"/>
        <v>25</v>
      </c>
      <c r="E8" s="59">
        <v>25</v>
      </c>
      <c r="F8" s="59"/>
      <c r="G8" s="59">
        <v>25</v>
      </c>
      <c r="H8" s="59"/>
      <c r="I8" s="56">
        <f t="shared" si="1"/>
        <v>100</v>
      </c>
      <c r="J8" s="57"/>
      <c r="K8" s="57"/>
      <c r="L8" s="57"/>
      <c r="M8" s="57"/>
      <c r="N8" s="57"/>
      <c r="O8" s="57"/>
      <c r="P8" s="57"/>
      <c r="Q8" s="57"/>
      <c r="R8" s="57"/>
      <c r="S8" s="57"/>
      <c r="T8" s="57"/>
      <c r="U8" s="57"/>
      <c r="V8" s="57"/>
      <c r="W8" s="57"/>
    </row>
    <row r="9" s="42" customFormat="1" ht="17.25" customHeight="1" spans="1:23">
      <c r="A9" s="36"/>
      <c r="B9" s="36"/>
      <c r="C9" s="58" t="s">
        <v>288</v>
      </c>
      <c r="D9" s="55">
        <f t="shared" si="0"/>
        <v>0</v>
      </c>
      <c r="E9" s="59"/>
      <c r="F9" s="59"/>
      <c r="G9" s="59"/>
      <c r="H9" s="59"/>
      <c r="I9" s="56" t="e">
        <f t="shared" si="1"/>
        <v>#DIV/0!</v>
      </c>
      <c r="J9" s="57"/>
      <c r="K9" s="57"/>
      <c r="L9" s="57"/>
      <c r="M9" s="57"/>
      <c r="N9" s="57"/>
      <c r="O9" s="57"/>
      <c r="P9" s="57"/>
      <c r="Q9" s="57"/>
      <c r="R9" s="57"/>
      <c r="S9" s="57"/>
      <c r="T9" s="57"/>
      <c r="U9" s="57"/>
      <c r="V9" s="57"/>
      <c r="W9" s="57"/>
    </row>
    <row r="10" s="42" customFormat="1" ht="18" customHeight="1" spans="1:23">
      <c r="A10" s="36" t="s">
        <v>289</v>
      </c>
      <c r="B10" s="36"/>
      <c r="C10" s="50" t="s">
        <v>290</v>
      </c>
      <c r="D10" s="50"/>
      <c r="E10" s="50"/>
      <c r="F10" s="50"/>
      <c r="G10" s="50"/>
      <c r="H10" s="50"/>
      <c r="I10" s="50"/>
      <c r="J10" s="50"/>
      <c r="K10" s="50"/>
      <c r="L10" s="50"/>
      <c r="M10" s="50"/>
      <c r="N10" s="50" t="s">
        <v>291</v>
      </c>
      <c r="O10" s="50"/>
      <c r="P10" s="50"/>
      <c r="Q10" s="50"/>
      <c r="R10" s="50"/>
      <c r="S10" s="50"/>
      <c r="T10" s="50"/>
      <c r="U10" s="50"/>
      <c r="V10" s="50"/>
      <c r="W10" s="50"/>
    </row>
    <row r="11" s="42" customFormat="1" ht="30" customHeight="1" spans="1:23">
      <c r="A11" s="36"/>
      <c r="B11" s="36"/>
      <c r="C11" s="60" t="s">
        <v>292</v>
      </c>
      <c r="D11" s="60"/>
      <c r="E11" s="60"/>
      <c r="F11" s="60"/>
      <c r="G11" s="60"/>
      <c r="H11" s="60"/>
      <c r="I11" s="60"/>
      <c r="J11" s="60"/>
      <c r="K11" s="60"/>
      <c r="L11" s="60"/>
      <c r="M11" s="60"/>
      <c r="N11" s="48" t="s">
        <v>292</v>
      </c>
      <c r="O11" s="48"/>
      <c r="P11" s="48"/>
      <c r="Q11" s="48"/>
      <c r="R11" s="48"/>
      <c r="S11" s="48"/>
      <c r="T11" s="48"/>
      <c r="U11" s="48"/>
      <c r="V11" s="48"/>
      <c r="W11" s="48"/>
    </row>
    <row r="12" s="42" customFormat="1" ht="13" customHeight="1" spans="1:23">
      <c r="A12" s="61" t="s">
        <v>293</v>
      </c>
      <c r="B12" s="62"/>
      <c r="C12" s="63" t="s">
        <v>294</v>
      </c>
      <c r="D12" s="64" t="s">
        <v>295</v>
      </c>
      <c r="E12" s="65"/>
      <c r="F12" s="65"/>
      <c r="G12" s="65"/>
      <c r="H12" s="65"/>
      <c r="I12" s="65"/>
      <c r="J12" s="65"/>
      <c r="K12" s="65"/>
      <c r="L12" s="65"/>
      <c r="M12" s="65"/>
      <c r="N12" s="65"/>
      <c r="O12" s="65"/>
      <c r="P12" s="65"/>
      <c r="Q12" s="65"/>
      <c r="R12" s="65"/>
      <c r="S12" s="65"/>
      <c r="T12" s="65"/>
      <c r="U12" s="65"/>
      <c r="V12" s="65"/>
      <c r="W12" s="65"/>
    </row>
    <row r="13" s="42" customFormat="1" ht="13" customHeight="1" spans="1:23">
      <c r="A13" s="66"/>
      <c r="B13" s="67"/>
      <c r="C13" s="68" t="s">
        <v>296</v>
      </c>
      <c r="D13" s="69" t="s">
        <v>297</v>
      </c>
      <c r="E13" s="70"/>
      <c r="F13" s="70"/>
      <c r="G13" s="70"/>
      <c r="H13" s="70"/>
      <c r="I13" s="70"/>
      <c r="J13" s="70"/>
      <c r="K13" s="70"/>
      <c r="L13" s="70"/>
      <c r="M13" s="70"/>
      <c r="N13" s="70"/>
      <c r="O13" s="70"/>
      <c r="P13" s="70"/>
      <c r="Q13" s="70"/>
      <c r="R13" s="70"/>
      <c r="S13" s="70"/>
      <c r="T13" s="70"/>
      <c r="U13" s="70"/>
      <c r="V13" s="70"/>
      <c r="W13" s="71"/>
    </row>
    <row r="14" s="1" customFormat="1" spans="1:23">
      <c r="A14" s="72" t="s">
        <v>20</v>
      </c>
      <c r="B14" s="73" t="s">
        <v>21</v>
      </c>
      <c r="C14" s="74"/>
      <c r="D14" s="75"/>
      <c r="E14" s="17" t="s">
        <v>22</v>
      </c>
      <c r="F14" s="17"/>
      <c r="G14" s="17" t="s">
        <v>23</v>
      </c>
      <c r="H14" s="76" t="s">
        <v>24</v>
      </c>
      <c r="I14" s="77"/>
      <c r="J14" s="77"/>
      <c r="K14" s="78"/>
      <c r="L14" s="17" t="s">
        <v>25</v>
      </c>
      <c r="M14" s="17" t="s">
        <v>26</v>
      </c>
      <c r="N14" s="17"/>
      <c r="O14" s="17"/>
      <c r="P14" s="17"/>
      <c r="Q14" s="17"/>
      <c r="R14" s="17"/>
      <c r="S14" s="17" t="s">
        <v>27</v>
      </c>
      <c r="T14" s="79" t="s">
        <v>28</v>
      </c>
      <c r="U14" s="79"/>
      <c r="V14" s="79" t="s">
        <v>29</v>
      </c>
      <c r="W14" s="79"/>
    </row>
    <row r="15" s="1" customFormat="1" customHeight="1" spans="1:23">
      <c r="A15" s="80"/>
      <c r="B15" s="19" t="s">
        <v>30</v>
      </c>
      <c r="C15" s="81" t="s">
        <v>31</v>
      </c>
      <c r="D15" s="81" t="s">
        <v>32</v>
      </c>
      <c r="E15" s="21" t="s">
        <v>41</v>
      </c>
      <c r="F15" s="21" t="s">
        <v>42</v>
      </c>
      <c r="G15" s="17"/>
      <c r="H15" s="17" t="s">
        <v>33</v>
      </c>
      <c r="I15" s="17"/>
      <c r="J15" s="20" t="s">
        <v>34</v>
      </c>
      <c r="K15" s="20"/>
      <c r="L15" s="17"/>
      <c r="M15" s="19" t="s">
        <v>35</v>
      </c>
      <c r="N15" s="19" t="s">
        <v>36</v>
      </c>
      <c r="O15" s="19"/>
      <c r="P15" s="19"/>
      <c r="Q15" s="19"/>
      <c r="R15" s="19"/>
      <c r="S15" s="17"/>
      <c r="T15" s="81" t="s">
        <v>37</v>
      </c>
      <c r="U15" s="81" t="s">
        <v>38</v>
      </c>
      <c r="V15" s="81" t="s">
        <v>39</v>
      </c>
      <c r="W15" s="81" t="s">
        <v>40</v>
      </c>
    </row>
    <row r="16" s="1" customFormat="1" ht="24" spans="1:23">
      <c r="A16" s="82"/>
      <c r="B16" s="19"/>
      <c r="C16" s="81"/>
      <c r="D16" s="81"/>
      <c r="E16" s="21"/>
      <c r="F16" s="21"/>
      <c r="G16" s="17"/>
      <c r="H16" s="83" t="s">
        <v>43</v>
      </c>
      <c r="I16" s="20" t="s">
        <v>44</v>
      </c>
      <c r="J16" s="21" t="s">
        <v>45</v>
      </c>
      <c r="K16" s="20" t="s">
        <v>44</v>
      </c>
      <c r="L16" s="17"/>
      <c r="M16" s="19"/>
      <c r="N16" s="19">
        <v>0</v>
      </c>
      <c r="O16" s="19">
        <v>0.3</v>
      </c>
      <c r="P16" s="19">
        <v>0.6</v>
      </c>
      <c r="Q16" s="19">
        <v>0.8</v>
      </c>
      <c r="R16" s="19">
        <v>1</v>
      </c>
      <c r="S16" s="17"/>
      <c r="T16" s="81"/>
      <c r="U16" s="81"/>
      <c r="V16" s="81"/>
      <c r="W16" s="81"/>
    </row>
    <row r="17" s="1" customFormat="1" ht="16" customHeight="1" spans="1:23">
      <c r="A17" s="84" t="s">
        <v>298</v>
      </c>
      <c r="B17" s="84"/>
      <c r="C17" s="84"/>
      <c r="D17" s="84"/>
      <c r="E17" s="84"/>
      <c r="F17" s="84"/>
      <c r="G17" s="85">
        <f>SUM(G18,G30)</f>
        <v>100</v>
      </c>
      <c r="H17" s="85">
        <f>SUM(H18,H30,H42,H43)</f>
        <v>96</v>
      </c>
      <c r="I17" s="85"/>
      <c r="J17" s="85">
        <f>SUM(J18,J30,J42,J43)</f>
        <v>0</v>
      </c>
      <c r="K17" s="86"/>
      <c r="L17" s="87"/>
      <c r="M17" s="87"/>
      <c r="N17" s="87"/>
      <c r="O17" s="87"/>
      <c r="P17" s="87"/>
      <c r="Q17" s="87"/>
      <c r="R17" s="87"/>
      <c r="S17" s="87"/>
      <c r="T17" s="86"/>
      <c r="U17" s="86"/>
      <c r="V17" s="86"/>
      <c r="W17" s="86"/>
    </row>
    <row r="18" s="1" customFormat="1" ht="16" customHeight="1" spans="1:23">
      <c r="A18" s="88" t="s">
        <v>299</v>
      </c>
      <c r="B18" s="89" t="s">
        <v>16</v>
      </c>
      <c r="C18" s="89"/>
      <c r="D18" s="89"/>
      <c r="E18" s="89"/>
      <c r="F18" s="89"/>
      <c r="G18" s="90">
        <f t="shared" ref="G18:J18" si="2">SUM(G19:G29)</f>
        <v>40</v>
      </c>
      <c r="H18" s="90">
        <f t="shared" si="2"/>
        <v>40</v>
      </c>
      <c r="I18" s="90"/>
      <c r="J18" s="90">
        <f t="shared" si="2"/>
        <v>0</v>
      </c>
      <c r="K18" s="91"/>
      <c r="L18" s="92"/>
      <c r="M18" s="92"/>
      <c r="N18" s="92"/>
      <c r="O18" s="92"/>
      <c r="P18" s="92"/>
      <c r="Q18" s="92"/>
      <c r="R18" s="92"/>
      <c r="S18" s="92"/>
      <c r="T18" s="91"/>
      <c r="U18" s="91"/>
      <c r="V18" s="91"/>
      <c r="W18" s="91"/>
    </row>
    <row r="19" s="1" customFormat="1" ht="65" customHeight="1" spans="1:23">
      <c r="A19" s="88"/>
      <c r="B19" s="28" t="s">
        <v>300</v>
      </c>
      <c r="C19" s="93" t="s">
        <v>301</v>
      </c>
      <c r="D19" s="94" t="s">
        <v>49</v>
      </c>
      <c r="E19" s="95"/>
      <c r="F19" s="96"/>
      <c r="G19" s="27">
        <v>3.5</v>
      </c>
      <c r="H19" s="29">
        <v>3.5</v>
      </c>
      <c r="I19" s="29" t="s">
        <v>302</v>
      </c>
      <c r="J19" s="29"/>
      <c r="K19" s="97"/>
      <c r="L19" s="16" t="s">
        <v>303</v>
      </c>
      <c r="M19" s="98" t="s">
        <v>65</v>
      </c>
      <c r="N19" s="16" t="s">
        <v>304</v>
      </c>
      <c r="O19" s="98"/>
      <c r="P19" s="16" t="s">
        <v>305</v>
      </c>
      <c r="Q19" s="98"/>
      <c r="R19" s="16" t="s">
        <v>306</v>
      </c>
      <c r="S19" s="16" t="s">
        <v>307</v>
      </c>
      <c r="T19" s="99" t="s">
        <v>55</v>
      </c>
      <c r="U19" s="100"/>
      <c r="V19" s="100"/>
      <c r="W19" s="99" t="s">
        <v>55</v>
      </c>
    </row>
    <row r="20" s="1" customFormat="1" ht="65" customHeight="1" spans="1:23">
      <c r="A20" s="88"/>
      <c r="B20" s="34"/>
      <c r="C20" s="93" t="s">
        <v>308</v>
      </c>
      <c r="D20" s="94"/>
      <c r="E20" s="95"/>
      <c r="F20" s="96"/>
      <c r="G20" s="27">
        <v>3.5</v>
      </c>
      <c r="H20" s="29">
        <v>3.5</v>
      </c>
      <c r="I20" s="29" t="s">
        <v>309</v>
      </c>
      <c r="J20" s="29"/>
      <c r="K20" s="97"/>
      <c r="L20" s="16" t="s">
        <v>310</v>
      </c>
      <c r="M20" s="98" t="s">
        <v>65</v>
      </c>
      <c r="N20" s="98" t="s">
        <v>311</v>
      </c>
      <c r="O20" s="98" t="s">
        <v>312</v>
      </c>
      <c r="P20" s="98" t="s">
        <v>313</v>
      </c>
      <c r="Q20" s="98"/>
      <c r="R20" s="98" t="s">
        <v>314</v>
      </c>
      <c r="S20" s="16" t="s">
        <v>315</v>
      </c>
      <c r="T20" s="99" t="s">
        <v>55</v>
      </c>
      <c r="U20" s="97"/>
      <c r="V20" s="99" t="s">
        <v>55</v>
      </c>
      <c r="W20" s="32"/>
    </row>
    <row r="21" s="1" customFormat="1" ht="72" spans="1:23">
      <c r="A21" s="88"/>
      <c r="B21" s="28" t="s">
        <v>316</v>
      </c>
      <c r="C21" s="93" t="s">
        <v>317</v>
      </c>
      <c r="D21" s="94"/>
      <c r="E21" s="95"/>
      <c r="F21" s="96"/>
      <c r="G21" s="27">
        <v>3.5</v>
      </c>
      <c r="H21" s="29">
        <v>3.5</v>
      </c>
      <c r="I21" s="29" t="s">
        <v>317</v>
      </c>
      <c r="J21" s="29"/>
      <c r="K21" s="97"/>
      <c r="L21" s="16" t="s">
        <v>318</v>
      </c>
      <c r="M21" s="98" t="s">
        <v>106</v>
      </c>
      <c r="N21" s="98" t="s">
        <v>319</v>
      </c>
      <c r="O21" s="98"/>
      <c r="P21" s="98" t="s">
        <v>320</v>
      </c>
      <c r="Q21" s="98"/>
      <c r="R21" s="98" t="s">
        <v>321</v>
      </c>
      <c r="S21" s="16" t="s">
        <v>322</v>
      </c>
      <c r="T21" s="99" t="s">
        <v>55</v>
      </c>
      <c r="U21" s="97"/>
      <c r="V21" s="99" t="s">
        <v>55</v>
      </c>
      <c r="W21" s="97"/>
    </row>
    <row r="22" s="1" customFormat="1" ht="48.75" customHeight="1" spans="1:23">
      <c r="A22" s="88"/>
      <c r="B22" s="33"/>
      <c r="C22" s="93" t="s">
        <v>323</v>
      </c>
      <c r="D22" s="94"/>
      <c r="E22" s="95"/>
      <c r="F22" s="96"/>
      <c r="G22" s="27">
        <v>5</v>
      </c>
      <c r="H22" s="29">
        <v>5</v>
      </c>
      <c r="I22" s="29" t="s">
        <v>323</v>
      </c>
      <c r="J22" s="29"/>
      <c r="K22" s="97"/>
      <c r="L22" s="16" t="s">
        <v>324</v>
      </c>
      <c r="M22" s="98" t="s">
        <v>52</v>
      </c>
      <c r="N22" s="101" t="s">
        <v>325</v>
      </c>
      <c r="O22" s="102"/>
      <c r="P22" s="102"/>
      <c r="Q22" s="102"/>
      <c r="R22" s="103"/>
      <c r="S22" s="16"/>
      <c r="T22" s="99" t="s">
        <v>55</v>
      </c>
      <c r="U22" s="97"/>
      <c r="V22" s="97"/>
      <c r="W22" s="99" t="s">
        <v>55</v>
      </c>
    </row>
    <row r="23" s="1" customFormat="1" ht="48" spans="1:23">
      <c r="A23" s="88"/>
      <c r="B23" s="33"/>
      <c r="C23" s="93" t="s">
        <v>326</v>
      </c>
      <c r="D23" s="94"/>
      <c r="E23" s="95"/>
      <c r="F23" s="96"/>
      <c r="G23" s="27">
        <v>3.5</v>
      </c>
      <c r="H23" s="29">
        <v>3.5</v>
      </c>
      <c r="I23" s="29" t="s">
        <v>326</v>
      </c>
      <c r="J23" s="29"/>
      <c r="K23" s="97"/>
      <c r="L23" s="16" t="s">
        <v>327</v>
      </c>
      <c r="M23" s="98" t="s">
        <v>328</v>
      </c>
      <c r="N23" s="98" t="s">
        <v>329</v>
      </c>
      <c r="O23" s="98"/>
      <c r="P23" s="98"/>
      <c r="Q23" s="98"/>
      <c r="R23" s="98" t="s">
        <v>330</v>
      </c>
      <c r="S23" s="16" t="s">
        <v>331</v>
      </c>
      <c r="T23" s="99" t="s">
        <v>55</v>
      </c>
      <c r="U23" s="99" t="s">
        <v>55</v>
      </c>
      <c r="V23" s="99" t="s">
        <v>55</v>
      </c>
      <c r="W23" s="97"/>
    </row>
    <row r="24" s="1" customFormat="1" ht="36" spans="1:23">
      <c r="A24" s="88"/>
      <c r="B24" s="34"/>
      <c r="C24" s="93"/>
      <c r="D24" s="94"/>
      <c r="E24" s="95"/>
      <c r="F24" s="96"/>
      <c r="G24" s="27"/>
      <c r="H24" s="29"/>
      <c r="I24" s="29"/>
      <c r="J24" s="29"/>
      <c r="K24" s="97"/>
      <c r="L24" s="16"/>
      <c r="M24" s="98" t="s">
        <v>106</v>
      </c>
      <c r="N24" s="104" t="s">
        <v>332</v>
      </c>
      <c r="O24" s="104" t="s">
        <v>333</v>
      </c>
      <c r="P24" s="104"/>
      <c r="Q24" s="104"/>
      <c r="R24" s="104" t="s">
        <v>334</v>
      </c>
      <c r="S24" s="16" t="s">
        <v>335</v>
      </c>
      <c r="T24" s="99"/>
      <c r="U24" s="99"/>
      <c r="V24" s="99"/>
      <c r="W24" s="97"/>
    </row>
    <row r="25" s="1" customFormat="1" ht="36" customHeight="1" spans="1:23">
      <c r="A25" s="88"/>
      <c r="B25" s="28" t="s">
        <v>336</v>
      </c>
      <c r="C25" s="93" t="s">
        <v>337</v>
      </c>
      <c r="D25" s="94"/>
      <c r="E25" s="95"/>
      <c r="F25" s="96"/>
      <c r="G25" s="27">
        <v>6</v>
      </c>
      <c r="H25" s="29">
        <v>6</v>
      </c>
      <c r="I25" s="29" t="s">
        <v>337</v>
      </c>
      <c r="J25" s="29"/>
      <c r="K25" s="97"/>
      <c r="L25" s="31" t="s">
        <v>338</v>
      </c>
      <c r="M25" s="29" t="s">
        <v>52</v>
      </c>
      <c r="N25" s="31" t="s">
        <v>339</v>
      </c>
      <c r="O25" s="31"/>
      <c r="P25" s="31"/>
      <c r="Q25" s="31"/>
      <c r="R25" s="31"/>
      <c r="S25" s="31" t="s">
        <v>340</v>
      </c>
      <c r="T25" s="99" t="s">
        <v>55</v>
      </c>
      <c r="U25" s="99" t="s">
        <v>55</v>
      </c>
      <c r="V25" s="99" t="s">
        <v>55</v>
      </c>
      <c r="W25" s="97"/>
    </row>
    <row r="26" s="1" customFormat="1" ht="24" spans="1:23">
      <c r="A26" s="88"/>
      <c r="B26" s="33"/>
      <c r="C26" s="93"/>
      <c r="D26" s="94"/>
      <c r="E26" s="95"/>
      <c r="F26" s="96"/>
      <c r="G26" s="27"/>
      <c r="H26" s="29"/>
      <c r="I26" s="29"/>
      <c r="J26" s="29"/>
      <c r="K26" s="97"/>
      <c r="L26" s="31"/>
      <c r="M26" s="29" t="s">
        <v>106</v>
      </c>
      <c r="N26" s="29" t="s">
        <v>341</v>
      </c>
      <c r="O26" s="29" t="s">
        <v>342</v>
      </c>
      <c r="P26" s="29"/>
      <c r="Q26" s="29" t="s">
        <v>343</v>
      </c>
      <c r="R26" s="29" t="s">
        <v>344</v>
      </c>
      <c r="S26" s="31" t="s">
        <v>345</v>
      </c>
      <c r="T26" s="99" t="s">
        <v>55</v>
      </c>
      <c r="U26" s="99"/>
      <c r="V26" s="99" t="s">
        <v>55</v>
      </c>
      <c r="W26" s="97"/>
    </row>
    <row r="27" s="1" customFormat="1" ht="48" spans="1:23">
      <c r="A27" s="88"/>
      <c r="B27" s="34"/>
      <c r="C27" s="93" t="s">
        <v>346</v>
      </c>
      <c r="D27" s="94"/>
      <c r="E27" s="95"/>
      <c r="F27" s="96"/>
      <c r="G27" s="27">
        <v>6</v>
      </c>
      <c r="H27" s="29">
        <v>6</v>
      </c>
      <c r="I27" s="29" t="s">
        <v>346</v>
      </c>
      <c r="J27" s="29"/>
      <c r="K27" s="97"/>
      <c r="L27" s="31" t="s">
        <v>347</v>
      </c>
      <c r="M27" s="29" t="s">
        <v>75</v>
      </c>
      <c r="N27" s="29" t="s">
        <v>348</v>
      </c>
      <c r="O27" s="29" t="s">
        <v>66</v>
      </c>
      <c r="P27" s="29" t="s">
        <v>349</v>
      </c>
      <c r="Q27" s="29" t="s">
        <v>66</v>
      </c>
      <c r="R27" s="31" t="s">
        <v>350</v>
      </c>
      <c r="S27" s="31" t="s">
        <v>351</v>
      </c>
      <c r="T27" s="99" t="s">
        <v>55</v>
      </c>
      <c r="U27" s="99"/>
      <c r="V27" s="99" t="s">
        <v>55</v>
      </c>
      <c r="W27" s="97"/>
    </row>
    <row r="28" s="1" customFormat="1" ht="108" spans="1:23">
      <c r="A28" s="88"/>
      <c r="B28" s="28" t="s">
        <v>352</v>
      </c>
      <c r="C28" s="93" t="s">
        <v>353</v>
      </c>
      <c r="D28" s="94"/>
      <c r="E28" s="95"/>
      <c r="F28" s="96"/>
      <c r="G28" s="27">
        <v>4.5</v>
      </c>
      <c r="H28" s="29">
        <v>4.5</v>
      </c>
      <c r="I28" s="29" t="s">
        <v>354</v>
      </c>
      <c r="J28" s="29"/>
      <c r="K28" s="105"/>
      <c r="L28" s="31" t="s">
        <v>355</v>
      </c>
      <c r="M28" s="29" t="s">
        <v>75</v>
      </c>
      <c r="N28" s="29" t="s">
        <v>356</v>
      </c>
      <c r="O28" s="29" t="s">
        <v>357</v>
      </c>
      <c r="P28" s="29" t="s">
        <v>358</v>
      </c>
      <c r="Q28" s="29" t="s">
        <v>359</v>
      </c>
      <c r="R28" s="29" t="s">
        <v>360</v>
      </c>
      <c r="S28" s="31" t="s">
        <v>361</v>
      </c>
      <c r="T28" s="99" t="s">
        <v>55</v>
      </c>
      <c r="U28" s="99"/>
      <c r="V28" s="97"/>
      <c r="W28" s="99" t="s">
        <v>55</v>
      </c>
    </row>
    <row r="29" s="1" customFormat="1" ht="36" spans="1:23">
      <c r="A29" s="88"/>
      <c r="B29" s="34"/>
      <c r="C29" s="93" t="s">
        <v>362</v>
      </c>
      <c r="D29" s="94"/>
      <c r="E29" s="95"/>
      <c r="F29" s="96"/>
      <c r="G29" s="27">
        <v>4.5</v>
      </c>
      <c r="H29" s="29">
        <v>4.5</v>
      </c>
      <c r="I29" s="29" t="s">
        <v>362</v>
      </c>
      <c r="J29" s="29"/>
      <c r="K29" s="97"/>
      <c r="L29" s="31" t="s">
        <v>363</v>
      </c>
      <c r="M29" s="29" t="s">
        <v>106</v>
      </c>
      <c r="N29" s="29" t="s">
        <v>364</v>
      </c>
      <c r="O29" s="29" t="s">
        <v>365</v>
      </c>
      <c r="P29" s="29" t="s">
        <v>366</v>
      </c>
      <c r="Q29" s="29" t="s">
        <v>367</v>
      </c>
      <c r="R29" s="29" t="s">
        <v>368</v>
      </c>
      <c r="S29" s="31" t="s">
        <v>369</v>
      </c>
      <c r="T29" s="99" t="s">
        <v>55</v>
      </c>
      <c r="U29" s="97"/>
      <c r="V29" s="99" t="s">
        <v>55</v>
      </c>
      <c r="W29" s="99"/>
    </row>
    <row r="30" s="1" customFormat="1" ht="17" customHeight="1" spans="1:23">
      <c r="A30" s="106" t="s">
        <v>370</v>
      </c>
      <c r="B30" s="107" t="s">
        <v>16</v>
      </c>
      <c r="C30" s="107"/>
      <c r="D30" s="107"/>
      <c r="E30" s="107"/>
      <c r="F30" s="108"/>
      <c r="G30" s="90">
        <v>60</v>
      </c>
      <c r="H30" s="90">
        <f>SUM(H31,H33,H38,H40)</f>
        <v>56</v>
      </c>
      <c r="I30" s="90"/>
      <c r="J30" s="90">
        <f>SUM(J31,J33,J38,J40)</f>
        <v>0</v>
      </c>
      <c r="K30" s="91"/>
      <c r="L30" s="109"/>
      <c r="M30" s="92"/>
      <c r="N30" s="92"/>
      <c r="O30" s="92"/>
      <c r="P30" s="92"/>
      <c r="Q30" s="92"/>
      <c r="R30" s="92"/>
      <c r="S30" s="109"/>
      <c r="T30" s="109"/>
      <c r="U30" s="109"/>
      <c r="V30" s="109"/>
      <c r="W30" s="109"/>
    </row>
    <row r="31" s="1" customFormat="1" ht="17" customHeight="1" spans="1:23">
      <c r="A31" s="110"/>
      <c r="B31" s="27" t="s">
        <v>371</v>
      </c>
      <c r="C31" s="111" t="s">
        <v>12</v>
      </c>
      <c r="D31" s="112"/>
      <c r="E31" s="112"/>
      <c r="F31" s="112"/>
      <c r="G31" s="113">
        <f t="shared" ref="G31:J31" si="3">SUM(G32:G32)</f>
        <v>7</v>
      </c>
      <c r="H31" s="114">
        <f t="shared" si="3"/>
        <v>7</v>
      </c>
      <c r="I31" s="27"/>
      <c r="J31" s="114">
        <f t="shared" si="3"/>
        <v>0</v>
      </c>
      <c r="K31" s="115"/>
      <c r="L31" s="116"/>
      <c r="M31" s="116"/>
      <c r="N31" s="116"/>
      <c r="O31" s="116"/>
      <c r="P31" s="116"/>
      <c r="Q31" s="116"/>
      <c r="R31" s="116"/>
      <c r="S31" s="116"/>
      <c r="T31" s="116"/>
      <c r="U31" s="116"/>
      <c r="V31" s="116"/>
      <c r="W31" s="116"/>
    </row>
    <row r="32" s="1" customFormat="1" ht="31.5" customHeight="1" spans="1:23">
      <c r="A32" s="110"/>
      <c r="B32" s="27"/>
      <c r="C32" s="119" t="s">
        <v>372</v>
      </c>
      <c r="D32" s="99" t="s">
        <v>372</v>
      </c>
      <c r="E32" s="99" t="s">
        <v>177</v>
      </c>
      <c r="F32" s="99" t="s">
        <v>177</v>
      </c>
      <c r="G32" s="29">
        <v>7</v>
      </c>
      <c r="H32" s="29">
        <v>7</v>
      </c>
      <c r="I32" s="29" t="s">
        <v>373</v>
      </c>
      <c r="J32" s="29"/>
      <c r="K32" s="97"/>
      <c r="L32" s="125" t="s">
        <v>374</v>
      </c>
      <c r="M32" s="125" t="s">
        <v>328</v>
      </c>
      <c r="N32" s="125" t="s">
        <v>375</v>
      </c>
      <c r="O32" s="125" t="s">
        <v>376</v>
      </c>
      <c r="P32" s="125" t="s">
        <v>377</v>
      </c>
      <c r="Q32" s="125" t="s">
        <v>378</v>
      </c>
      <c r="R32" s="125" t="s">
        <v>379</v>
      </c>
      <c r="S32" s="125" t="s">
        <v>380</v>
      </c>
      <c r="T32" s="125"/>
      <c r="U32" s="124" t="s">
        <v>55</v>
      </c>
      <c r="V32" s="124" t="s">
        <v>55</v>
      </c>
      <c r="W32" s="124" t="s">
        <v>55</v>
      </c>
    </row>
    <row r="33" s="1" customFormat="1" ht="16" customHeight="1" spans="1:23">
      <c r="A33" s="110"/>
      <c r="B33" s="28" t="s">
        <v>381</v>
      </c>
      <c r="C33" s="111" t="s">
        <v>12</v>
      </c>
      <c r="D33" s="112"/>
      <c r="E33" s="112"/>
      <c r="F33" s="112"/>
      <c r="G33" s="113">
        <f t="shared" ref="G33:J33" si="4">SUM(G34:G37)</f>
        <v>26</v>
      </c>
      <c r="H33" s="114">
        <f t="shared" si="4"/>
        <v>26</v>
      </c>
      <c r="I33" s="113"/>
      <c r="J33" s="114">
        <f t="shared" si="4"/>
        <v>0</v>
      </c>
      <c r="K33" s="115"/>
      <c r="L33" s="116"/>
      <c r="M33" s="116"/>
      <c r="N33" s="116"/>
      <c r="O33" s="116"/>
      <c r="P33" s="116"/>
      <c r="Q33" s="116"/>
      <c r="R33" s="116"/>
      <c r="S33" s="116"/>
      <c r="T33" s="116"/>
      <c r="U33" s="116"/>
      <c r="V33" s="116"/>
      <c r="W33" s="116"/>
    </row>
    <row r="34" s="1" customFormat="1" ht="24" spans="1:23">
      <c r="A34" s="110"/>
      <c r="B34" s="33"/>
      <c r="C34" s="119" t="s">
        <v>382</v>
      </c>
      <c r="D34" s="99" t="s">
        <v>383</v>
      </c>
      <c r="E34" s="99" t="s">
        <v>384</v>
      </c>
      <c r="F34" s="99" t="s">
        <v>384</v>
      </c>
      <c r="G34" s="29">
        <v>7.8</v>
      </c>
      <c r="H34" s="29">
        <v>7.8</v>
      </c>
      <c r="I34" s="99" t="s">
        <v>383</v>
      </c>
      <c r="J34" s="29"/>
      <c r="K34" s="97"/>
      <c r="L34" s="125" t="s">
        <v>217</v>
      </c>
      <c r="M34" s="125" t="s">
        <v>52</v>
      </c>
      <c r="N34" s="126" t="s">
        <v>385</v>
      </c>
      <c r="O34" s="127"/>
      <c r="P34" s="127"/>
      <c r="Q34" s="127"/>
      <c r="R34" s="128"/>
      <c r="S34" s="125" t="s">
        <v>386</v>
      </c>
      <c r="T34" s="124"/>
      <c r="U34" s="124" t="s">
        <v>55</v>
      </c>
      <c r="V34" s="124"/>
      <c r="W34" s="124" t="s">
        <v>55</v>
      </c>
    </row>
    <row r="35" s="1" customFormat="1" ht="40" customHeight="1" spans="1:23">
      <c r="A35" s="110"/>
      <c r="B35" s="33"/>
      <c r="C35" s="117" t="s">
        <v>387</v>
      </c>
      <c r="D35" s="99" t="s">
        <v>388</v>
      </c>
      <c r="E35" s="162">
        <v>1</v>
      </c>
      <c r="F35" s="162">
        <v>1</v>
      </c>
      <c r="G35" s="29">
        <v>10.4</v>
      </c>
      <c r="H35" s="29">
        <v>10.4</v>
      </c>
      <c r="I35" s="99" t="s">
        <v>388</v>
      </c>
      <c r="J35" s="29"/>
      <c r="K35" s="97"/>
      <c r="L35" s="161"/>
      <c r="M35" s="124" t="s">
        <v>52</v>
      </c>
      <c r="N35" s="146" t="s">
        <v>389</v>
      </c>
      <c r="O35" s="127"/>
      <c r="P35" s="127"/>
      <c r="Q35" s="127"/>
      <c r="R35" s="128"/>
      <c r="S35" s="161"/>
      <c r="T35" s="124"/>
      <c r="U35" s="124" t="s">
        <v>55</v>
      </c>
      <c r="V35" s="124" t="s">
        <v>55</v>
      </c>
      <c r="W35" s="124" t="s">
        <v>55</v>
      </c>
    </row>
    <row r="36" s="1" customFormat="1" ht="24" spans="1:23">
      <c r="A36" s="110"/>
      <c r="B36" s="33"/>
      <c r="C36" s="117" t="s">
        <v>390</v>
      </c>
      <c r="D36" s="99" t="s">
        <v>391</v>
      </c>
      <c r="E36" s="165">
        <v>45992</v>
      </c>
      <c r="F36" s="165">
        <v>45992</v>
      </c>
      <c r="G36" s="29">
        <v>3.9</v>
      </c>
      <c r="H36" s="29">
        <v>3.9</v>
      </c>
      <c r="I36" s="99" t="s">
        <v>392</v>
      </c>
      <c r="J36" s="29"/>
      <c r="K36" s="97"/>
      <c r="L36" s="161"/>
      <c r="M36" s="125" t="s">
        <v>52</v>
      </c>
      <c r="N36" s="126" t="s">
        <v>385</v>
      </c>
      <c r="O36" s="127"/>
      <c r="P36" s="127"/>
      <c r="Q36" s="127"/>
      <c r="R36" s="128"/>
      <c r="S36" s="161"/>
      <c r="T36" s="124"/>
      <c r="U36" s="124" t="s">
        <v>55</v>
      </c>
      <c r="V36" s="124"/>
      <c r="W36" s="124" t="s">
        <v>55</v>
      </c>
    </row>
    <row r="37" s="1" customFormat="1" ht="24" spans="1:23">
      <c r="A37" s="110"/>
      <c r="B37" s="33"/>
      <c r="C37" s="117"/>
      <c r="D37" s="99" t="s">
        <v>393</v>
      </c>
      <c r="E37" s="99" t="s">
        <v>394</v>
      </c>
      <c r="F37" s="99" t="s">
        <v>394</v>
      </c>
      <c r="G37" s="29">
        <v>3.9</v>
      </c>
      <c r="H37" s="29">
        <v>3.9</v>
      </c>
      <c r="I37" s="29" t="s">
        <v>393</v>
      </c>
      <c r="J37" s="29"/>
      <c r="K37" s="97"/>
      <c r="L37" s="161"/>
      <c r="M37" s="161"/>
      <c r="N37" s="163"/>
      <c r="O37" s="154"/>
      <c r="P37" s="154"/>
      <c r="Q37" s="154"/>
      <c r="R37" s="164"/>
      <c r="S37" s="161"/>
      <c r="T37" s="129"/>
      <c r="U37" s="129"/>
      <c r="V37" s="129"/>
      <c r="W37" s="129"/>
    </row>
    <row r="38" s="1" customFormat="1" ht="17" customHeight="1" spans="1:23">
      <c r="A38" s="110"/>
      <c r="B38" s="28" t="s">
        <v>395</v>
      </c>
      <c r="C38" s="111" t="s">
        <v>12</v>
      </c>
      <c r="D38" s="112"/>
      <c r="E38" s="112"/>
      <c r="F38" s="112"/>
      <c r="G38" s="113">
        <f t="shared" ref="G38:J38" si="5">SUM(G39:G39)</f>
        <v>20</v>
      </c>
      <c r="H38" s="114">
        <f t="shared" si="5"/>
        <v>18</v>
      </c>
      <c r="I38" s="113"/>
      <c r="J38" s="114">
        <f t="shared" si="5"/>
        <v>0</v>
      </c>
      <c r="K38" s="115"/>
      <c r="L38" s="15"/>
      <c r="M38" s="15"/>
      <c r="N38" s="15"/>
      <c r="O38" s="15"/>
      <c r="P38" s="15"/>
      <c r="Q38" s="15"/>
      <c r="R38" s="15"/>
      <c r="S38" s="15"/>
      <c r="T38" s="15"/>
      <c r="U38" s="15"/>
      <c r="V38" s="15"/>
      <c r="W38" s="15"/>
    </row>
    <row r="39" s="1" customFormat="1" ht="56" customHeight="1" spans="1:23">
      <c r="A39" s="110"/>
      <c r="B39" s="33"/>
      <c r="C39" s="145" t="s">
        <v>396</v>
      </c>
      <c r="D39" s="99" t="s">
        <v>397</v>
      </c>
      <c r="E39" s="99" t="s">
        <v>398</v>
      </c>
      <c r="F39" s="99" t="s">
        <v>398</v>
      </c>
      <c r="G39" s="29">
        <v>20</v>
      </c>
      <c r="H39" s="29">
        <v>18</v>
      </c>
      <c r="I39" s="99" t="s">
        <v>397</v>
      </c>
      <c r="J39" s="29"/>
      <c r="K39" s="100"/>
      <c r="L39" s="125" t="s">
        <v>243</v>
      </c>
      <c r="M39" s="124" t="s">
        <v>52</v>
      </c>
      <c r="N39" s="146" t="s">
        <v>389</v>
      </c>
      <c r="O39" s="127"/>
      <c r="P39" s="127"/>
      <c r="Q39" s="127"/>
      <c r="R39" s="128"/>
      <c r="S39" s="124"/>
      <c r="T39" s="124" t="s">
        <v>55</v>
      </c>
      <c r="U39" s="124" t="s">
        <v>55</v>
      </c>
      <c r="V39" s="124" t="s">
        <v>55</v>
      </c>
      <c r="W39" s="124" t="s">
        <v>55</v>
      </c>
    </row>
    <row r="40" s="1" customFormat="1" ht="18" customHeight="1" spans="1:23">
      <c r="A40" s="110"/>
      <c r="B40" s="28" t="s">
        <v>399</v>
      </c>
      <c r="C40" s="111" t="s">
        <v>12</v>
      </c>
      <c r="D40" s="112"/>
      <c r="E40" s="112"/>
      <c r="F40" s="112"/>
      <c r="G40" s="113">
        <f t="shared" ref="G40:J40" si="6">SUM(G41:G41)</f>
        <v>7</v>
      </c>
      <c r="H40" s="114">
        <f t="shared" si="6"/>
        <v>5</v>
      </c>
      <c r="I40" s="113"/>
      <c r="J40" s="114">
        <f t="shared" si="6"/>
        <v>0</v>
      </c>
      <c r="K40" s="115"/>
      <c r="L40" s="15"/>
      <c r="M40" s="15"/>
      <c r="N40" s="15"/>
      <c r="O40" s="15"/>
      <c r="P40" s="15"/>
      <c r="Q40" s="15"/>
      <c r="R40" s="15"/>
      <c r="S40" s="15"/>
      <c r="T40" s="15"/>
      <c r="U40" s="15"/>
      <c r="V40" s="15"/>
      <c r="W40" s="15"/>
    </row>
    <row r="41" s="1" customFormat="1" ht="48" spans="1:23">
      <c r="A41" s="110"/>
      <c r="B41" s="33"/>
      <c r="C41" s="147" t="s">
        <v>400</v>
      </c>
      <c r="D41" s="99" t="s">
        <v>251</v>
      </c>
      <c r="E41" s="99" t="s">
        <v>252</v>
      </c>
      <c r="F41" s="99" t="s">
        <v>252</v>
      </c>
      <c r="G41" s="29">
        <v>7</v>
      </c>
      <c r="H41" s="29">
        <v>5</v>
      </c>
      <c r="I41" s="29" t="s">
        <v>253</v>
      </c>
      <c r="J41" s="29"/>
      <c r="K41" s="100"/>
      <c r="L41" s="125" t="s">
        <v>254</v>
      </c>
      <c r="M41" s="125" t="s">
        <v>52</v>
      </c>
      <c r="N41" s="126" t="s">
        <v>385</v>
      </c>
      <c r="O41" s="127"/>
      <c r="P41" s="127"/>
      <c r="Q41" s="127"/>
      <c r="R41" s="128"/>
      <c r="S41" s="125" t="s">
        <v>256</v>
      </c>
      <c r="T41" s="124" t="s">
        <v>55</v>
      </c>
      <c r="U41" s="124" t="s">
        <v>55</v>
      </c>
      <c r="V41" s="124" t="s">
        <v>55</v>
      </c>
      <c r="W41" s="124" t="s">
        <v>55</v>
      </c>
    </row>
    <row r="42" s="1" customFormat="1" ht="76.5" customHeight="1" spans="1:23">
      <c r="A42" s="106" t="s">
        <v>401</v>
      </c>
      <c r="B42" s="172" t="s">
        <v>402</v>
      </c>
      <c r="C42" s="15" t="s">
        <v>403</v>
      </c>
      <c r="D42" s="149" t="s">
        <v>66</v>
      </c>
      <c r="E42" s="149" t="s">
        <v>66</v>
      </c>
      <c r="F42" s="149" t="s">
        <v>66</v>
      </c>
      <c r="G42" s="28">
        <v>-5</v>
      </c>
      <c r="H42" s="29"/>
      <c r="I42" s="29"/>
      <c r="J42" s="29"/>
      <c r="K42" s="97"/>
      <c r="L42" s="30" t="s">
        <v>404</v>
      </c>
      <c r="M42" s="124" t="s">
        <v>106</v>
      </c>
      <c r="N42" s="126" t="s">
        <v>405</v>
      </c>
      <c r="O42" s="127"/>
      <c r="P42" s="127"/>
      <c r="Q42" s="127"/>
      <c r="R42" s="128"/>
      <c r="S42" s="125" t="s">
        <v>264</v>
      </c>
      <c r="T42" s="152"/>
      <c r="U42" s="152"/>
      <c r="V42" s="152"/>
      <c r="W42" s="152"/>
    </row>
    <row r="43" s="1" customFormat="1" ht="48" spans="1:23">
      <c r="A43" s="173"/>
      <c r="B43" s="174"/>
      <c r="C43" s="15" t="s">
        <v>406</v>
      </c>
      <c r="D43" s="150"/>
      <c r="E43" s="150"/>
      <c r="F43" s="150"/>
      <c r="G43" s="34"/>
      <c r="H43" s="29"/>
      <c r="I43" s="29"/>
      <c r="J43" s="29"/>
      <c r="K43" s="97"/>
      <c r="L43" s="151" t="s">
        <v>407</v>
      </c>
      <c r="M43" s="152"/>
      <c r="N43" s="126" t="s">
        <v>408</v>
      </c>
      <c r="O43" s="127"/>
      <c r="P43" s="127"/>
      <c r="Q43" s="127"/>
      <c r="R43" s="128"/>
      <c r="S43" s="167"/>
      <c r="T43" s="152" t="s">
        <v>55</v>
      </c>
      <c r="U43" s="152"/>
      <c r="V43" s="152" t="s">
        <v>55</v>
      </c>
      <c r="W43" s="152" t="s">
        <v>55</v>
      </c>
    </row>
    <row r="44" s="42" customFormat="1" ht="26.25" customHeight="1" spans="1:23">
      <c r="A44" s="36" t="s">
        <v>409</v>
      </c>
      <c r="B44" s="36"/>
      <c r="C44" s="40" t="s">
        <v>410</v>
      </c>
      <c r="D44" s="41"/>
      <c r="E44" s="41"/>
      <c r="F44" s="41"/>
      <c r="G44" s="41"/>
      <c r="H44" s="41"/>
      <c r="I44" s="41"/>
      <c r="J44" s="41"/>
      <c r="K44" s="41"/>
      <c r="L44" s="41"/>
      <c r="M44" s="41"/>
      <c r="N44" s="41"/>
      <c r="O44" s="41"/>
      <c r="P44" s="41"/>
      <c r="Q44" s="41"/>
      <c r="R44" s="41"/>
      <c r="S44" s="41"/>
      <c r="T44" s="41"/>
      <c r="U44" s="41"/>
      <c r="V44" s="41"/>
      <c r="W44" s="41"/>
    </row>
    <row r="45" s="42" customFormat="1" ht="26.25" customHeight="1" spans="1:23">
      <c r="A45" s="36" t="s">
        <v>411</v>
      </c>
      <c r="B45" s="36"/>
      <c r="C45" s="41" t="s">
        <v>412</v>
      </c>
      <c r="D45" s="41"/>
      <c r="E45" s="41"/>
      <c r="F45" s="41"/>
      <c r="G45" s="41"/>
      <c r="H45" s="41"/>
      <c r="I45" s="41"/>
      <c r="J45" s="41"/>
      <c r="K45" s="41"/>
      <c r="L45" s="41"/>
      <c r="M45" s="41"/>
      <c r="N45" s="41"/>
      <c r="O45" s="41"/>
      <c r="P45" s="41"/>
      <c r="Q45" s="41"/>
      <c r="R45" s="41"/>
      <c r="S45" s="41"/>
      <c r="T45" s="41"/>
      <c r="U45" s="41"/>
      <c r="V45" s="41"/>
      <c r="W45" s="41"/>
    </row>
    <row r="46" s="42" customFormat="1" ht="26.25" customHeight="1" spans="1:23">
      <c r="A46" s="39" t="s">
        <v>413</v>
      </c>
      <c r="B46" s="39"/>
      <c r="C46" s="41" t="s">
        <v>414</v>
      </c>
      <c r="D46" s="41"/>
      <c r="E46" s="41"/>
      <c r="F46" s="41"/>
      <c r="G46" s="41"/>
      <c r="H46" s="41"/>
      <c r="I46" s="41"/>
      <c r="J46" s="41"/>
      <c r="K46" s="41"/>
      <c r="L46" s="41"/>
      <c r="M46" s="41"/>
      <c r="N46" s="41"/>
      <c r="O46" s="41"/>
      <c r="P46" s="41"/>
      <c r="Q46" s="41"/>
      <c r="R46" s="41"/>
      <c r="S46" s="41"/>
      <c r="T46" s="41"/>
      <c r="U46" s="41"/>
      <c r="V46" s="41"/>
      <c r="W46" s="41"/>
    </row>
    <row r="47" s="1" customFormat="1" ht="14" customHeight="1" spans="1:23">
      <c r="A47" s="153" t="s">
        <v>415</v>
      </c>
      <c r="B47" s="153"/>
      <c r="C47" s="153"/>
      <c r="D47" s="153"/>
      <c r="E47" s="153"/>
      <c r="F47" s="153"/>
      <c r="G47" s="153"/>
      <c r="H47" s="153"/>
      <c r="I47" s="153"/>
      <c r="J47" s="153"/>
      <c r="K47" s="153"/>
      <c r="L47" s="153"/>
      <c r="M47" s="153"/>
      <c r="N47" s="153"/>
      <c r="O47" s="153"/>
      <c r="P47" s="153"/>
      <c r="Q47" s="153"/>
      <c r="R47" s="153"/>
      <c r="S47" s="153"/>
      <c r="T47" s="153"/>
      <c r="U47" s="153"/>
      <c r="V47" s="153"/>
      <c r="W47" s="153"/>
    </row>
    <row r="48" s="1" customFormat="1" ht="14" customHeight="1" spans="1:23">
      <c r="A48" s="154" t="s">
        <v>416</v>
      </c>
      <c r="B48" s="154"/>
      <c r="C48" s="154"/>
      <c r="D48" s="154"/>
      <c r="E48" s="154"/>
      <c r="F48" s="154"/>
      <c r="G48" s="154"/>
      <c r="H48" s="154"/>
      <c r="I48" s="154"/>
      <c r="J48" s="154"/>
      <c r="K48" s="154"/>
      <c r="L48" s="154"/>
      <c r="M48" s="154"/>
      <c r="N48" s="154"/>
      <c r="O48" s="154"/>
      <c r="P48" s="154"/>
      <c r="Q48" s="154"/>
      <c r="R48" s="154"/>
      <c r="S48" s="154"/>
      <c r="T48" s="154"/>
      <c r="U48" s="154"/>
      <c r="V48" s="154"/>
      <c r="W48" s="154"/>
    </row>
    <row r="49" s="1" customFormat="1" ht="14" customHeight="1" spans="1:23">
      <c r="A49" s="154" t="s">
        <v>417</v>
      </c>
      <c r="B49" s="154"/>
      <c r="C49" s="154"/>
      <c r="D49" s="154"/>
      <c r="E49" s="154"/>
      <c r="F49" s="154"/>
      <c r="G49" s="154"/>
      <c r="H49" s="154"/>
      <c r="I49" s="154"/>
      <c r="J49" s="154"/>
      <c r="K49" s="154"/>
      <c r="L49" s="154"/>
      <c r="M49" s="154"/>
      <c r="N49" s="154"/>
      <c r="O49" s="154"/>
      <c r="P49" s="154"/>
      <c r="Q49" s="154"/>
      <c r="R49" s="154"/>
      <c r="S49" s="154"/>
      <c r="T49" s="154"/>
      <c r="U49" s="153"/>
      <c r="V49" s="153"/>
      <c r="W49" s="153"/>
    </row>
    <row r="50" s="1" customFormat="1" ht="14" customHeight="1" spans="1:23">
      <c r="A50" s="154" t="s">
        <v>418</v>
      </c>
      <c r="B50" s="154"/>
      <c r="C50" s="154"/>
      <c r="D50" s="154"/>
      <c r="E50" s="154"/>
      <c r="F50" s="154"/>
      <c r="G50" s="154"/>
      <c r="H50" s="154"/>
      <c r="I50" s="154"/>
      <c r="J50" s="154"/>
      <c r="K50" s="154"/>
      <c r="L50" s="154"/>
      <c r="M50" s="154"/>
      <c r="N50" s="154"/>
      <c r="O50" s="154"/>
      <c r="P50" s="154"/>
      <c r="Q50" s="154"/>
      <c r="R50" s="154"/>
      <c r="S50" s="154"/>
      <c r="T50" s="154"/>
      <c r="U50" s="154"/>
      <c r="V50" s="154"/>
      <c r="W50" s="154"/>
    </row>
    <row r="51" s="1" customFormat="1" ht="14" customHeight="1" spans="1:23">
      <c r="A51" s="154" t="s">
        <v>419</v>
      </c>
      <c r="B51" s="155"/>
      <c r="C51" s="155"/>
      <c r="D51" s="155"/>
      <c r="E51" s="155"/>
      <c r="F51" s="155"/>
      <c r="G51" s="155"/>
      <c r="H51" s="155"/>
      <c r="I51" s="155"/>
      <c r="J51" s="155"/>
      <c r="K51" s="155"/>
      <c r="L51" s="155"/>
      <c r="M51" s="155"/>
      <c r="N51" s="155"/>
      <c r="O51" s="155"/>
      <c r="P51" s="155"/>
      <c r="Q51" s="155"/>
      <c r="R51" s="155"/>
      <c r="S51" s="155"/>
      <c r="T51" s="155"/>
      <c r="U51" s="155"/>
      <c r="V51" s="155"/>
      <c r="W51" s="155"/>
    </row>
    <row r="52" s="1" customFormat="1" spans="1:23">
      <c r="G52" s="43"/>
      <c r="L52" s="44"/>
      <c r="S52" s="44"/>
    </row>
    <row r="53" s="1" customFormat="1" ht="30" customHeight="1" spans="1:23">
      <c r="G53" s="43"/>
      <c r="L53" s="44"/>
      <c r="S53" s="44"/>
    </row>
    <row r="54" s="1" customFormat="1" ht="30" customHeight="1" spans="1:23">
      <c r="G54" s="43"/>
      <c r="L54" s="44"/>
      <c r="S54" s="44"/>
    </row>
    <row r="55" s="1" customFormat="1" ht="30" customHeight="1" spans="1:23">
      <c r="G55" s="43"/>
      <c r="L55" s="44"/>
      <c r="S55" s="44"/>
    </row>
    <row r="56" s="1" customFormat="1" ht="30" customHeight="1" spans="1:23">
      <c r="G56" s="43"/>
      <c r="L56" s="44"/>
      <c r="S56" s="44"/>
    </row>
    <row r="57" s="1" customFormat="1" ht="30" customHeight="1" spans="1:23">
      <c r="G57" s="43"/>
      <c r="L57" s="44"/>
      <c r="S57" s="44"/>
    </row>
    <row r="58" s="1" customFormat="1" ht="30" customHeight="1" spans="1:23">
      <c r="G58" s="43"/>
      <c r="L58" s="44"/>
      <c r="S58" s="44"/>
    </row>
    <row r="59" s="1" customFormat="1" ht="30" customHeight="1" spans="1:23">
      <c r="G59" s="43"/>
      <c r="L59" s="44"/>
      <c r="S59" s="44"/>
    </row>
    <row r="60" s="1" customFormat="1" ht="30" customHeight="1" spans="1:23">
      <c r="G60" s="43"/>
      <c r="L60" s="44"/>
      <c r="S60" s="44"/>
    </row>
    <row r="61" s="1" customFormat="1" ht="30" customHeight="1" spans="1:23">
      <c r="G61" s="43"/>
      <c r="L61" s="44"/>
      <c r="S61" s="44"/>
    </row>
    <row r="62" s="1" customFormat="1" ht="30" customHeight="1" spans="1:23">
      <c r="G62" s="43"/>
      <c r="L62" s="44"/>
      <c r="S62" s="44"/>
    </row>
    <row r="63" s="1" customFormat="1" ht="30" customHeight="1" spans="1:23">
      <c r="G63" s="43"/>
      <c r="L63" s="44"/>
      <c r="S63" s="44"/>
    </row>
    <row r="64" s="1" customFormat="1" ht="30" customHeight="1" spans="1:23">
      <c r="G64" s="43"/>
      <c r="L64" s="44"/>
      <c r="S64" s="44"/>
    </row>
    <row r="65" s="1" customFormat="1" ht="30" customHeight="1" spans="7:19">
      <c r="G65" s="43"/>
      <c r="L65" s="44"/>
      <c r="S65" s="44"/>
    </row>
    <row r="66" s="1" customFormat="1" ht="30" customHeight="1" spans="7:19">
      <c r="G66" s="43"/>
      <c r="L66" s="44"/>
      <c r="S66" s="44"/>
    </row>
    <row r="67" s="1" customFormat="1" ht="30" customHeight="1" spans="7:19">
      <c r="G67" s="43"/>
      <c r="L67" s="44"/>
      <c r="S67" s="44"/>
    </row>
    <row r="68" s="1" customFormat="1" ht="30" customHeight="1" spans="7:19">
      <c r="G68" s="43"/>
      <c r="L68" s="44"/>
      <c r="S68" s="44"/>
    </row>
    <row r="69" s="1" customFormat="1" ht="30" customHeight="1" spans="7:19">
      <c r="G69" s="43"/>
      <c r="L69" s="44"/>
      <c r="S69" s="44"/>
    </row>
    <row r="70" s="1" customFormat="1" ht="30" customHeight="1" spans="7:19">
      <c r="G70" s="43"/>
      <c r="L70" s="44"/>
      <c r="S70" s="44"/>
    </row>
    <row r="71" s="1" customFormat="1" ht="30" customHeight="1" spans="7:19">
      <c r="G71" s="43"/>
      <c r="L71" s="44"/>
      <c r="S71" s="44"/>
    </row>
    <row r="72" s="1" customFormat="1" ht="30" customHeight="1" spans="7:19">
      <c r="G72" s="43"/>
      <c r="L72" s="44"/>
      <c r="S72" s="44"/>
    </row>
    <row r="73" s="1" customFormat="1" ht="30" customHeight="1" spans="7:19">
      <c r="G73" s="43"/>
      <c r="L73" s="44"/>
      <c r="S73" s="44"/>
    </row>
    <row r="74" s="1" customFormat="1" ht="30" customHeight="1" spans="7:19">
      <c r="G74" s="43"/>
      <c r="L74" s="44"/>
      <c r="S74" s="44"/>
    </row>
    <row r="75" s="1" customFormat="1" ht="30" customHeight="1" spans="7:19">
      <c r="G75" s="43"/>
      <c r="L75" s="44"/>
      <c r="S75" s="44"/>
    </row>
    <row r="76" s="1" customFormat="1" ht="30" customHeight="1" spans="7:19">
      <c r="G76" s="43"/>
      <c r="L76" s="44"/>
      <c r="S76" s="44"/>
    </row>
    <row r="77" s="1" customFormat="1" ht="30" customHeight="1" spans="7:19">
      <c r="G77" s="43"/>
      <c r="L77" s="44"/>
      <c r="S77" s="44"/>
    </row>
    <row r="78" s="1" customFormat="1" ht="30" customHeight="1" spans="7:19">
      <c r="G78" s="43"/>
      <c r="L78" s="44"/>
      <c r="S78" s="44"/>
    </row>
    <row r="79" s="1" customFormat="1" ht="30" customHeight="1" spans="7:19">
      <c r="G79" s="43"/>
      <c r="L79" s="44"/>
      <c r="S79" s="44"/>
    </row>
    <row r="80" s="1" customFormat="1" ht="30" customHeight="1" spans="7:19">
      <c r="G80" s="43"/>
      <c r="L80" s="44"/>
      <c r="S80" s="44"/>
    </row>
    <row r="81" s="1" customFormat="1" ht="30" customHeight="1" spans="7:19">
      <c r="G81" s="43"/>
      <c r="L81" s="44"/>
      <c r="S81" s="44"/>
    </row>
    <row r="82" s="1" customFormat="1" ht="30" customHeight="1" spans="7:19">
      <c r="G82" s="43"/>
      <c r="L82" s="44"/>
      <c r="S82" s="44"/>
    </row>
    <row r="83" s="1" customFormat="1" ht="30" customHeight="1" spans="7:19">
      <c r="G83" s="43"/>
      <c r="L83" s="44"/>
      <c r="S83" s="44"/>
    </row>
    <row r="84" s="1" customFormat="1" ht="30" customHeight="1" spans="7:19">
      <c r="G84" s="43"/>
      <c r="L84" s="44"/>
      <c r="S84" s="44"/>
    </row>
    <row r="85" s="1" customFormat="1" ht="30" customHeight="1" spans="7:19">
      <c r="G85" s="43"/>
      <c r="L85" s="44"/>
      <c r="S85" s="44"/>
    </row>
    <row r="86" s="1" customFormat="1" ht="30" customHeight="1" spans="7:19">
      <c r="G86" s="43"/>
      <c r="L86" s="44"/>
      <c r="S86" s="44"/>
    </row>
    <row r="87" s="1" customFormat="1" ht="30" customHeight="1" spans="7:19">
      <c r="G87" s="43"/>
      <c r="L87" s="44"/>
      <c r="S87" s="44"/>
    </row>
    <row r="88" s="1" customFormat="1" ht="30" customHeight="1" spans="7:19">
      <c r="G88" s="43"/>
      <c r="L88" s="44"/>
      <c r="S88" s="44"/>
    </row>
    <row r="89" s="1" customFormat="1" ht="30" customHeight="1" spans="7:19">
      <c r="G89" s="43"/>
      <c r="L89" s="44"/>
      <c r="S89" s="44"/>
    </row>
    <row r="90" s="1" customFormat="1" ht="30" customHeight="1" spans="7:19">
      <c r="G90" s="43"/>
      <c r="L90" s="44"/>
      <c r="S90" s="44"/>
    </row>
    <row r="91" s="1" customFormat="1" ht="30" customHeight="1" spans="7:19">
      <c r="G91" s="43"/>
      <c r="L91" s="44"/>
      <c r="S91" s="44"/>
    </row>
    <row r="92" s="1" customFormat="1" ht="30" customHeight="1" spans="7:19">
      <c r="G92" s="43"/>
      <c r="L92" s="44"/>
      <c r="S92" s="44"/>
    </row>
    <row r="93" s="1" customFormat="1" ht="30" customHeight="1" spans="7:19">
      <c r="G93" s="43"/>
      <c r="L93" s="44"/>
      <c r="S93" s="44"/>
    </row>
    <row r="94" s="1" customFormat="1" ht="30" customHeight="1" spans="7:19">
      <c r="G94" s="43"/>
      <c r="L94" s="44"/>
      <c r="S94" s="44"/>
    </row>
    <row r="95" s="1" customFormat="1" ht="30" customHeight="1" spans="7:19">
      <c r="G95" s="43"/>
      <c r="L95" s="44"/>
      <c r="S95" s="44"/>
    </row>
    <row r="96" s="1" customFormat="1" ht="30" customHeight="1" spans="7:19">
      <c r="G96" s="43"/>
      <c r="L96" s="44"/>
      <c r="S96" s="44"/>
    </row>
    <row r="97" s="1" customFormat="1" ht="30" customHeight="1" spans="7:19">
      <c r="G97" s="43"/>
      <c r="L97" s="44"/>
      <c r="S97" s="44"/>
    </row>
  </sheetData>
  <mergeCells count="124">
    <mergeCell ref="A1:W1"/>
    <mergeCell ref="A2:C2"/>
    <mergeCell ref="E2:I2"/>
    <mergeCell ref="K2:M2"/>
    <mergeCell ref="P2:R2"/>
    <mergeCell ref="A3:B3"/>
    <mergeCell ref="C3:J3"/>
    <mergeCell ref="K3:M3"/>
    <mergeCell ref="N3:R3"/>
    <mergeCell ref="S3:W3"/>
    <mergeCell ref="A4:B4"/>
    <mergeCell ref="C4:J4"/>
    <mergeCell ref="K4:M4"/>
    <mergeCell ref="N4:R4"/>
    <mergeCell ref="S4:W4"/>
    <mergeCell ref="D5:F5"/>
    <mergeCell ref="G7:H7"/>
    <mergeCell ref="G8:H8"/>
    <mergeCell ref="G9:H9"/>
    <mergeCell ref="C10:M10"/>
    <mergeCell ref="N10:W10"/>
    <mergeCell ref="C11:M11"/>
    <mergeCell ref="N11:W11"/>
    <mergeCell ref="D12:W12"/>
    <mergeCell ref="D13:W13"/>
    <mergeCell ref="B14:D14"/>
    <mergeCell ref="E14:F14"/>
    <mergeCell ref="H14:K14"/>
    <mergeCell ref="M14:R14"/>
    <mergeCell ref="T14:U14"/>
    <mergeCell ref="V14:W14"/>
    <mergeCell ref="H15:I15"/>
    <mergeCell ref="J15:K15"/>
    <mergeCell ref="N15:R15"/>
    <mergeCell ref="A17:D17"/>
    <mergeCell ref="B18:F18"/>
    <mergeCell ref="N22:R22"/>
    <mergeCell ref="N25:R25"/>
    <mergeCell ref="B30:F30"/>
    <mergeCell ref="N34:R34"/>
    <mergeCell ref="N35:R35"/>
    <mergeCell ref="N39:R39"/>
    <mergeCell ref="N41:R41"/>
    <mergeCell ref="N42:R42"/>
    <mergeCell ref="N43:R43"/>
    <mergeCell ref="A44:B44"/>
    <mergeCell ref="C44:W44"/>
    <mergeCell ref="A45:B45"/>
    <mergeCell ref="C45:W45"/>
    <mergeCell ref="A46:B46"/>
    <mergeCell ref="C46:W46"/>
    <mergeCell ref="A47:W47"/>
    <mergeCell ref="A48:W48"/>
    <mergeCell ref="A49:T49"/>
    <mergeCell ref="A50:W50"/>
    <mergeCell ref="A51:W51"/>
    <mergeCell ref="A14:A16"/>
    <mergeCell ref="A18:A29"/>
    <mergeCell ref="A30:A41"/>
    <mergeCell ref="A42:A43"/>
    <mergeCell ref="B15:B16"/>
    <mergeCell ref="B19:B20"/>
    <mergeCell ref="B21:B24"/>
    <mergeCell ref="B25:B27"/>
    <mergeCell ref="B28:B29"/>
    <mergeCell ref="B31:B32"/>
    <mergeCell ref="B33:B37"/>
    <mergeCell ref="B38:B39"/>
    <mergeCell ref="B40:B41"/>
    <mergeCell ref="B42:B43"/>
    <mergeCell ref="C5:C6"/>
    <mergeCell ref="C15:C16"/>
    <mergeCell ref="C23:C24"/>
    <mergeCell ref="C25:C26"/>
    <mergeCell ref="C36:C37"/>
    <mergeCell ref="D15:D16"/>
    <mergeCell ref="D42:D43"/>
    <mergeCell ref="E15:E16"/>
    <mergeCell ref="E42:E43"/>
    <mergeCell ref="F15:F16"/>
    <mergeCell ref="F42:F43"/>
    <mergeCell ref="G14:G16"/>
    <mergeCell ref="G23:G24"/>
    <mergeCell ref="G25:G26"/>
    <mergeCell ref="G42:G43"/>
    <mergeCell ref="H23:H24"/>
    <mergeCell ref="H25:H26"/>
    <mergeCell ref="I5:I6"/>
    <mergeCell ref="I23:I24"/>
    <mergeCell ref="I25:I26"/>
    <mergeCell ref="J23:J24"/>
    <mergeCell ref="J25:J26"/>
    <mergeCell ref="K23:K24"/>
    <mergeCell ref="K25:K26"/>
    <mergeCell ref="L14:L16"/>
    <mergeCell ref="L23:L24"/>
    <mergeCell ref="L25:L26"/>
    <mergeCell ref="L34:L37"/>
    <mergeCell ref="M15:M16"/>
    <mergeCell ref="M36:M37"/>
    <mergeCell ref="M42:M43"/>
    <mergeCell ref="S14:S16"/>
    <mergeCell ref="S34:S37"/>
    <mergeCell ref="S42:S43"/>
    <mergeCell ref="T15:T16"/>
    <mergeCell ref="T23:T24"/>
    <mergeCell ref="T36:T37"/>
    <mergeCell ref="U15:U16"/>
    <mergeCell ref="U23:U24"/>
    <mergeCell ref="U36:U37"/>
    <mergeCell ref="V15:V16"/>
    <mergeCell ref="V23:V24"/>
    <mergeCell ref="V36:V37"/>
    <mergeCell ref="W15:W16"/>
    <mergeCell ref="W23:W24"/>
    <mergeCell ref="W36:W37"/>
    <mergeCell ref="A5:B9"/>
    <mergeCell ref="G5:H6"/>
    <mergeCell ref="J5:W6"/>
    <mergeCell ref="J7:W9"/>
    <mergeCell ref="A10:B11"/>
    <mergeCell ref="A12:B13"/>
    <mergeCell ref="D19:F29"/>
    <mergeCell ref="N36:R37"/>
  </mergeCells>
  <dataValidations count="1">
    <dataValidation type="list" allowBlank="1" showInputMessage="1" showErrorMessage="1" sqref="N3">
      <formula1>"1.政府采购类,2.乡村振兴类,3.政府购买服务类,4.政府债务项目类,5.社会保障类,6.医疗卫生类,7.创新驱动类,8.PPP项目类,9.财金互动类,10.产业发展类,11.生态环保类,12.其他类"</formula1>
    </dataValidation>
  </dataValidations>
  <pageMargins left="0.75" right="0.75" top="1" bottom="1" header="0.5" footer="0.5"/>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8"/>
  <sheetViews>
    <sheetView workbookViewId="0">
      <selection activeCell="J7" sqref="J7:W9"/>
    </sheetView>
  </sheetViews>
  <sheetFormatPr defaultColWidth="9" defaultRowHeight="12"/>
  <cols>
    <col min="1" max="1" width="5" style="1" customWidth="1"/>
    <col min="2" max="2" width="10" style="1" customWidth="1"/>
    <col min="3" max="3" width="17.375" style="1" customWidth="1"/>
    <col min="4" max="4" width="10" style="1" customWidth="1"/>
    <col min="5" max="5" width="12" style="1" customWidth="1"/>
    <col min="6" max="6" width="10" style="1" customWidth="1"/>
    <col min="7" max="7" width="5.125" style="43" customWidth="1"/>
    <col min="8" max="8" width="6" style="1" customWidth="1"/>
    <col min="9" max="9" width="13.25" style="1" customWidth="1"/>
    <col min="10" max="10" width="6.375" style="1" customWidth="1"/>
    <col min="11" max="11" width="17" style="1" customWidth="1"/>
    <col min="12" max="12" width="31.5" style="44" customWidth="1"/>
    <col min="13" max="13" width="9.375" style="1" customWidth="1"/>
    <col min="14" max="14" width="13.625" style="1" customWidth="1"/>
    <col min="15" max="15" width="12.5" style="1" customWidth="1"/>
    <col min="16" max="16" width="13.25" style="1" customWidth="1"/>
    <col min="17" max="17" width="12" style="1" customWidth="1"/>
    <col min="18" max="18" width="13.375" style="1" customWidth="1"/>
    <col min="19" max="19" width="51.875" style="44" customWidth="1"/>
    <col min="20" max="23" width="4.625" style="1" customWidth="1"/>
    <col min="24" max="16384" width="9" style="1"/>
  </cols>
  <sheetData>
    <row r="1" s="1" customFormat="1" ht="36.75" customHeight="1" spans="1:23">
      <c r="A1" s="3" t="s">
        <v>274</v>
      </c>
      <c r="B1" s="3"/>
      <c r="C1" s="3"/>
      <c r="D1" s="3"/>
      <c r="E1" s="3"/>
      <c r="F1" s="3"/>
      <c r="G1" s="3"/>
      <c r="H1" s="3"/>
      <c r="I1" s="3"/>
      <c r="J1" s="3"/>
      <c r="K1" s="3"/>
      <c r="L1" s="3"/>
      <c r="M1" s="3"/>
      <c r="N1" s="3"/>
      <c r="O1" s="3"/>
      <c r="P1" s="3"/>
      <c r="Q1" s="3"/>
      <c r="R1" s="3"/>
      <c r="S1" s="3"/>
      <c r="T1" s="3"/>
      <c r="U1" s="3"/>
      <c r="V1" s="3"/>
      <c r="W1" s="3"/>
    </row>
    <row r="2" s="42" customFormat="1" ht="25.5" customHeight="1" spans="1:23">
      <c r="A2" s="4" t="s">
        <v>1</v>
      </c>
      <c r="B2" s="4"/>
      <c r="C2" s="4"/>
      <c r="D2" s="5"/>
      <c r="E2" s="6" t="s">
        <v>2</v>
      </c>
      <c r="F2" s="6"/>
      <c r="G2" s="6"/>
      <c r="H2" s="6"/>
      <c r="I2" s="6"/>
      <c r="J2" s="7"/>
      <c r="K2" s="4" t="s">
        <v>3</v>
      </c>
      <c r="L2" s="4"/>
      <c r="M2" s="4"/>
      <c r="N2" s="45"/>
      <c r="P2" s="46"/>
      <c r="Q2" s="46"/>
      <c r="R2" s="46"/>
    </row>
    <row r="3" s="42" customFormat="1" spans="1:23">
      <c r="A3" s="47" t="s">
        <v>275</v>
      </c>
      <c r="B3" s="47"/>
      <c r="C3" s="168" t="s">
        <v>167</v>
      </c>
      <c r="D3" s="168"/>
      <c r="E3" s="168"/>
      <c r="F3" s="168"/>
      <c r="G3" s="168"/>
      <c r="H3" s="168"/>
      <c r="I3" s="168"/>
      <c r="J3" s="168"/>
      <c r="K3" s="36" t="s">
        <v>276</v>
      </c>
      <c r="L3" s="35"/>
      <c r="M3" s="35"/>
      <c r="N3" s="29" t="s">
        <v>277</v>
      </c>
      <c r="O3" s="29"/>
      <c r="P3" s="29"/>
      <c r="Q3" s="29"/>
      <c r="R3" s="29"/>
      <c r="S3" s="49"/>
      <c r="T3" s="49"/>
      <c r="U3" s="49"/>
      <c r="V3" s="49"/>
      <c r="W3" s="49"/>
    </row>
    <row r="4" s="42" customFormat="1" spans="1:23">
      <c r="A4" s="47" t="s">
        <v>278</v>
      </c>
      <c r="B4" s="47"/>
      <c r="C4" s="48" t="s">
        <v>279</v>
      </c>
      <c r="D4" s="48"/>
      <c r="E4" s="48"/>
      <c r="F4" s="48"/>
      <c r="G4" s="48"/>
      <c r="H4" s="48"/>
      <c r="I4" s="48"/>
      <c r="J4" s="48"/>
      <c r="K4" s="47" t="s">
        <v>280</v>
      </c>
      <c r="L4" s="47"/>
      <c r="M4" s="47"/>
      <c r="N4" s="48" t="s">
        <v>5</v>
      </c>
      <c r="O4" s="48"/>
      <c r="P4" s="48"/>
      <c r="Q4" s="48"/>
      <c r="R4" s="48"/>
      <c r="S4" s="49"/>
      <c r="T4" s="49"/>
      <c r="U4" s="49"/>
      <c r="V4" s="49"/>
      <c r="W4" s="49"/>
    </row>
    <row r="5" s="42" customFormat="1" ht="13.5" customHeight="1" spans="1:23">
      <c r="A5" s="36" t="s">
        <v>281</v>
      </c>
      <c r="B5" s="36"/>
      <c r="C5" s="50" t="s">
        <v>282</v>
      </c>
      <c r="D5" s="51" t="s">
        <v>283</v>
      </c>
      <c r="E5" s="51"/>
      <c r="F5" s="51"/>
      <c r="G5" s="50" t="s">
        <v>284</v>
      </c>
      <c r="H5" s="50"/>
      <c r="I5" s="52" t="s">
        <v>285</v>
      </c>
      <c r="J5" s="50" t="s">
        <v>286</v>
      </c>
      <c r="K5" s="50"/>
      <c r="L5" s="50"/>
      <c r="M5" s="50"/>
      <c r="N5" s="50"/>
      <c r="O5" s="50"/>
      <c r="P5" s="50"/>
      <c r="Q5" s="50"/>
      <c r="R5" s="50"/>
      <c r="S5" s="50"/>
      <c r="T5" s="50"/>
      <c r="U5" s="50"/>
      <c r="V5" s="50"/>
      <c r="W5" s="50"/>
    </row>
    <row r="6" s="42" customFormat="1" spans="1:23">
      <c r="A6" s="36"/>
      <c r="B6" s="36"/>
      <c r="C6" s="50"/>
      <c r="D6" s="53" t="s">
        <v>12</v>
      </c>
      <c r="E6" s="53" t="s">
        <v>13</v>
      </c>
      <c r="F6" s="53" t="s">
        <v>14</v>
      </c>
      <c r="G6" s="50"/>
      <c r="H6" s="50"/>
      <c r="I6" s="52"/>
      <c r="J6" s="50"/>
      <c r="K6" s="50"/>
      <c r="L6" s="50"/>
      <c r="M6" s="50"/>
      <c r="N6" s="50"/>
      <c r="O6" s="50"/>
      <c r="P6" s="50"/>
      <c r="Q6" s="50"/>
      <c r="R6" s="50"/>
      <c r="S6" s="50"/>
      <c r="T6" s="50"/>
      <c r="U6" s="50"/>
      <c r="V6" s="50"/>
      <c r="W6" s="50"/>
    </row>
    <row r="7" s="42" customFormat="1" ht="17.25" customHeight="1" spans="1:23">
      <c r="A7" s="36"/>
      <c r="B7" s="36"/>
      <c r="C7" s="54" t="s">
        <v>16</v>
      </c>
      <c r="D7" s="55">
        <f t="shared" ref="D7:D9" si="0">SUM(E7:F7)</f>
        <v>18</v>
      </c>
      <c r="E7" s="55">
        <f>SUM(E8:E9)</f>
        <v>18</v>
      </c>
      <c r="F7" s="55">
        <f>SUM(F8:F9)</f>
        <v>0</v>
      </c>
      <c r="G7" s="55">
        <f>SUM(G8:H9)</f>
        <v>18</v>
      </c>
      <c r="H7" s="55"/>
      <c r="I7" s="56">
        <f t="shared" ref="I7:I9" si="1">ROUND(G7/D7*100,2)</f>
        <v>100</v>
      </c>
      <c r="J7" s="57" t="s">
        <v>15</v>
      </c>
      <c r="K7" s="57"/>
      <c r="L7" s="57"/>
      <c r="M7" s="57"/>
      <c r="N7" s="57"/>
      <c r="O7" s="57"/>
      <c r="P7" s="57"/>
      <c r="Q7" s="57"/>
      <c r="R7" s="57"/>
      <c r="S7" s="57"/>
      <c r="T7" s="57"/>
      <c r="U7" s="57"/>
      <c r="V7" s="57"/>
      <c r="W7" s="57"/>
    </row>
    <row r="8" s="42" customFormat="1" ht="17.25" customHeight="1" spans="1:23">
      <c r="A8" s="36"/>
      <c r="B8" s="36"/>
      <c r="C8" s="58" t="s">
        <v>287</v>
      </c>
      <c r="D8" s="55">
        <f t="shared" si="0"/>
        <v>18</v>
      </c>
      <c r="E8" s="59">
        <v>18</v>
      </c>
      <c r="F8" s="59"/>
      <c r="G8" s="59">
        <v>18</v>
      </c>
      <c r="H8" s="59"/>
      <c r="I8" s="56">
        <f t="shared" si="1"/>
        <v>100</v>
      </c>
      <c r="J8" s="57"/>
      <c r="K8" s="57"/>
      <c r="L8" s="57"/>
      <c r="M8" s="57"/>
      <c r="N8" s="57"/>
      <c r="O8" s="57"/>
      <c r="P8" s="57"/>
      <c r="Q8" s="57"/>
      <c r="R8" s="57"/>
      <c r="S8" s="57"/>
      <c r="T8" s="57"/>
      <c r="U8" s="57"/>
      <c r="V8" s="57"/>
      <c r="W8" s="57"/>
    </row>
    <row r="9" s="42" customFormat="1" ht="17.25" customHeight="1" spans="1:23">
      <c r="A9" s="36"/>
      <c r="B9" s="36"/>
      <c r="C9" s="58" t="s">
        <v>288</v>
      </c>
      <c r="D9" s="55">
        <f t="shared" si="0"/>
        <v>0</v>
      </c>
      <c r="E9" s="59"/>
      <c r="F9" s="59"/>
      <c r="G9" s="59"/>
      <c r="H9" s="59"/>
      <c r="I9" s="56" t="e">
        <f t="shared" si="1"/>
        <v>#DIV/0!</v>
      </c>
      <c r="J9" s="57"/>
      <c r="K9" s="57"/>
      <c r="L9" s="57"/>
      <c r="M9" s="57"/>
      <c r="N9" s="57"/>
      <c r="O9" s="57"/>
      <c r="P9" s="57"/>
      <c r="Q9" s="57"/>
      <c r="R9" s="57"/>
      <c r="S9" s="57"/>
      <c r="T9" s="57"/>
      <c r="U9" s="57"/>
      <c r="V9" s="57"/>
      <c r="W9" s="57"/>
    </row>
    <row r="10" s="42" customFormat="1" customHeight="1" spans="1:23">
      <c r="A10" s="36" t="s">
        <v>289</v>
      </c>
      <c r="B10" s="36"/>
      <c r="C10" s="50" t="s">
        <v>290</v>
      </c>
      <c r="D10" s="50"/>
      <c r="E10" s="50"/>
      <c r="F10" s="50"/>
      <c r="G10" s="50"/>
      <c r="H10" s="50"/>
      <c r="I10" s="50"/>
      <c r="J10" s="50"/>
      <c r="K10" s="50"/>
      <c r="L10" s="50"/>
      <c r="M10" s="50"/>
      <c r="N10" s="50" t="s">
        <v>291</v>
      </c>
      <c r="O10" s="50"/>
      <c r="P10" s="50"/>
      <c r="Q10" s="50"/>
      <c r="R10" s="50"/>
      <c r="S10" s="50"/>
      <c r="T10" s="50"/>
      <c r="U10" s="50"/>
      <c r="V10" s="50"/>
      <c r="W10" s="50"/>
    </row>
    <row r="11" s="42" customFormat="1" ht="23.25" customHeight="1" spans="1:23">
      <c r="A11" s="36"/>
      <c r="B11" s="36"/>
      <c r="C11" s="57" t="s">
        <v>420</v>
      </c>
      <c r="D11" s="57"/>
      <c r="E11" s="57"/>
      <c r="F11" s="57"/>
      <c r="G11" s="57"/>
      <c r="H11" s="57"/>
      <c r="I11" s="57"/>
      <c r="J11" s="57"/>
      <c r="K11" s="57"/>
      <c r="L11" s="57"/>
      <c r="M11" s="57"/>
      <c r="N11" s="168" t="s">
        <v>421</v>
      </c>
      <c r="O11" s="168"/>
      <c r="P11" s="168"/>
      <c r="Q11" s="168"/>
      <c r="R11" s="168"/>
      <c r="S11" s="168"/>
      <c r="T11" s="168"/>
      <c r="U11" s="168"/>
      <c r="V11" s="168"/>
      <c r="W11" s="168"/>
    </row>
    <row r="12" s="42" customFormat="1" spans="1:23">
      <c r="A12" s="61" t="s">
        <v>293</v>
      </c>
      <c r="B12" s="62"/>
      <c r="C12" s="63" t="s">
        <v>294</v>
      </c>
      <c r="D12" s="64" t="s">
        <v>422</v>
      </c>
      <c r="E12" s="65"/>
      <c r="F12" s="65"/>
      <c r="G12" s="65"/>
      <c r="H12" s="65"/>
      <c r="I12" s="65"/>
      <c r="J12" s="65"/>
      <c r="K12" s="65"/>
      <c r="L12" s="65"/>
      <c r="M12" s="65"/>
      <c r="N12" s="65"/>
      <c r="O12" s="65"/>
      <c r="P12" s="65"/>
      <c r="Q12" s="65"/>
      <c r="R12" s="65"/>
      <c r="S12" s="65"/>
      <c r="T12" s="65"/>
      <c r="U12" s="65"/>
      <c r="V12" s="65"/>
      <c r="W12" s="65"/>
    </row>
    <row r="13" s="42" customFormat="1" spans="1:23">
      <c r="A13" s="66"/>
      <c r="B13" s="67"/>
      <c r="C13" s="169" t="s">
        <v>296</v>
      </c>
      <c r="D13" s="69" t="s">
        <v>423</v>
      </c>
      <c r="E13" s="170"/>
      <c r="F13" s="170"/>
      <c r="G13" s="170"/>
      <c r="H13" s="170"/>
      <c r="I13" s="170"/>
      <c r="J13" s="170"/>
      <c r="K13" s="170"/>
      <c r="L13" s="170"/>
      <c r="M13" s="170"/>
      <c r="N13" s="170"/>
      <c r="O13" s="170"/>
      <c r="P13" s="170"/>
      <c r="Q13" s="170"/>
      <c r="R13" s="170"/>
      <c r="S13" s="170"/>
      <c r="T13" s="170"/>
      <c r="U13" s="170"/>
      <c r="V13" s="170"/>
      <c r="W13" s="171"/>
    </row>
    <row r="14" s="1" customFormat="1" spans="1:23">
      <c r="A14" s="72" t="s">
        <v>20</v>
      </c>
      <c r="B14" s="73" t="s">
        <v>21</v>
      </c>
      <c r="C14" s="74"/>
      <c r="D14" s="75"/>
      <c r="E14" s="17" t="s">
        <v>22</v>
      </c>
      <c r="F14" s="17"/>
      <c r="G14" s="17" t="s">
        <v>23</v>
      </c>
      <c r="H14" s="76" t="s">
        <v>24</v>
      </c>
      <c r="I14" s="77"/>
      <c r="J14" s="77"/>
      <c r="K14" s="78"/>
      <c r="L14" s="17" t="s">
        <v>25</v>
      </c>
      <c r="M14" s="17" t="s">
        <v>26</v>
      </c>
      <c r="N14" s="17"/>
      <c r="O14" s="17"/>
      <c r="P14" s="17"/>
      <c r="Q14" s="17"/>
      <c r="R14" s="17"/>
      <c r="S14" s="17" t="s">
        <v>27</v>
      </c>
      <c r="T14" s="79" t="s">
        <v>28</v>
      </c>
      <c r="U14" s="79"/>
      <c r="V14" s="79" t="s">
        <v>29</v>
      </c>
      <c r="W14" s="79"/>
    </row>
    <row r="15" s="1" customFormat="1" customHeight="1" spans="1:23">
      <c r="A15" s="80"/>
      <c r="B15" s="19" t="s">
        <v>30</v>
      </c>
      <c r="C15" s="81" t="s">
        <v>31</v>
      </c>
      <c r="D15" s="81" t="s">
        <v>32</v>
      </c>
      <c r="E15" s="21" t="s">
        <v>41</v>
      </c>
      <c r="F15" s="21" t="s">
        <v>42</v>
      </c>
      <c r="G15" s="17"/>
      <c r="H15" s="17" t="s">
        <v>33</v>
      </c>
      <c r="I15" s="17"/>
      <c r="J15" s="20" t="s">
        <v>34</v>
      </c>
      <c r="K15" s="20"/>
      <c r="L15" s="17"/>
      <c r="M15" s="19" t="s">
        <v>35</v>
      </c>
      <c r="N15" s="19" t="s">
        <v>36</v>
      </c>
      <c r="O15" s="19"/>
      <c r="P15" s="19"/>
      <c r="Q15" s="19"/>
      <c r="R15" s="19"/>
      <c r="S15" s="17"/>
      <c r="T15" s="81" t="s">
        <v>37</v>
      </c>
      <c r="U15" s="81" t="s">
        <v>38</v>
      </c>
      <c r="V15" s="81" t="s">
        <v>39</v>
      </c>
      <c r="W15" s="81" t="s">
        <v>40</v>
      </c>
    </row>
    <row r="16" s="1" customFormat="1" ht="24" spans="1:23">
      <c r="A16" s="82"/>
      <c r="B16" s="19"/>
      <c r="C16" s="81"/>
      <c r="D16" s="81"/>
      <c r="E16" s="21"/>
      <c r="F16" s="21"/>
      <c r="G16" s="17"/>
      <c r="H16" s="83" t="s">
        <v>43</v>
      </c>
      <c r="I16" s="20" t="s">
        <v>44</v>
      </c>
      <c r="J16" s="21" t="s">
        <v>45</v>
      </c>
      <c r="K16" s="20" t="s">
        <v>44</v>
      </c>
      <c r="L16" s="17"/>
      <c r="M16" s="19"/>
      <c r="N16" s="19">
        <v>0</v>
      </c>
      <c r="O16" s="19">
        <v>0.3</v>
      </c>
      <c r="P16" s="19">
        <v>0.6</v>
      </c>
      <c r="Q16" s="19">
        <v>0.8</v>
      </c>
      <c r="R16" s="19">
        <v>1</v>
      </c>
      <c r="S16" s="17"/>
      <c r="T16" s="81"/>
      <c r="U16" s="81"/>
      <c r="V16" s="81"/>
      <c r="W16" s="81"/>
    </row>
    <row r="17" s="1" customFormat="1" ht="13.5" spans="1:23">
      <c r="A17" s="84" t="s">
        <v>298</v>
      </c>
      <c r="B17" s="84"/>
      <c r="C17" s="84"/>
      <c r="D17" s="84"/>
      <c r="E17" s="84"/>
      <c r="F17" s="84"/>
      <c r="G17" s="85">
        <f>SUM(G18,G30)</f>
        <v>100</v>
      </c>
      <c r="H17" s="85">
        <f>SUM(H18,H30,H43,H44)</f>
        <v>91.6</v>
      </c>
      <c r="I17" s="85"/>
      <c r="J17" s="85">
        <f>SUM(J18,J30,J43,J44)</f>
        <v>0</v>
      </c>
      <c r="K17" s="86"/>
      <c r="L17" s="87"/>
      <c r="M17" s="87"/>
      <c r="N17" s="87"/>
      <c r="O17" s="87"/>
      <c r="P17" s="87"/>
      <c r="Q17" s="87"/>
      <c r="R17" s="87"/>
      <c r="S17" s="87"/>
      <c r="T17" s="86"/>
      <c r="U17" s="86"/>
      <c r="V17" s="86"/>
      <c r="W17" s="86"/>
    </row>
    <row r="18" s="1" customFormat="1" spans="1:23">
      <c r="A18" s="88" t="s">
        <v>299</v>
      </c>
      <c r="B18" s="89" t="s">
        <v>16</v>
      </c>
      <c r="C18" s="89"/>
      <c r="D18" s="89"/>
      <c r="E18" s="89"/>
      <c r="F18" s="89"/>
      <c r="G18" s="90">
        <f t="shared" ref="G18:J18" si="2">SUM(G19:G29)</f>
        <v>40</v>
      </c>
      <c r="H18" s="90">
        <f t="shared" si="2"/>
        <v>37.6</v>
      </c>
      <c r="I18" s="90"/>
      <c r="J18" s="90">
        <f t="shared" si="2"/>
        <v>0</v>
      </c>
      <c r="K18" s="91"/>
      <c r="L18" s="92"/>
      <c r="M18" s="92"/>
      <c r="N18" s="92"/>
      <c r="O18" s="92"/>
      <c r="P18" s="92"/>
      <c r="Q18" s="92"/>
      <c r="R18" s="92"/>
      <c r="S18" s="92"/>
      <c r="T18" s="91"/>
      <c r="U18" s="91"/>
      <c r="V18" s="91"/>
      <c r="W18" s="91"/>
    </row>
    <row r="19" s="1" customFormat="1" ht="84" spans="1:23">
      <c r="A19" s="88"/>
      <c r="B19" s="28" t="s">
        <v>300</v>
      </c>
      <c r="C19" s="93" t="s">
        <v>301</v>
      </c>
      <c r="D19" s="94" t="s">
        <v>49</v>
      </c>
      <c r="E19" s="95"/>
      <c r="F19" s="96"/>
      <c r="G19" s="27">
        <v>3.5</v>
      </c>
      <c r="H19" s="29">
        <v>3.5</v>
      </c>
      <c r="I19" s="29" t="s">
        <v>424</v>
      </c>
      <c r="J19" s="29"/>
      <c r="K19" s="97"/>
      <c r="L19" s="16" t="s">
        <v>303</v>
      </c>
      <c r="M19" s="98" t="s">
        <v>65</v>
      </c>
      <c r="N19" s="16" t="s">
        <v>304</v>
      </c>
      <c r="O19" s="98"/>
      <c r="P19" s="16" t="s">
        <v>305</v>
      </c>
      <c r="Q19" s="98"/>
      <c r="R19" s="16" t="s">
        <v>306</v>
      </c>
      <c r="S19" s="16" t="s">
        <v>307</v>
      </c>
      <c r="T19" s="99" t="s">
        <v>55</v>
      </c>
      <c r="U19" s="100"/>
      <c r="V19" s="100"/>
      <c r="W19" s="99" t="s">
        <v>55</v>
      </c>
    </row>
    <row r="20" s="1" customFormat="1" ht="48" spans="1:23">
      <c r="A20" s="88"/>
      <c r="B20" s="34"/>
      <c r="C20" s="93" t="s">
        <v>308</v>
      </c>
      <c r="D20" s="94"/>
      <c r="E20" s="95"/>
      <c r="F20" s="96"/>
      <c r="G20" s="27">
        <v>3.5</v>
      </c>
      <c r="H20" s="29">
        <v>3.5</v>
      </c>
      <c r="I20" s="29" t="s">
        <v>425</v>
      </c>
      <c r="J20" s="29"/>
      <c r="K20" s="97"/>
      <c r="L20" s="16" t="s">
        <v>310</v>
      </c>
      <c r="M20" s="98" t="s">
        <v>65</v>
      </c>
      <c r="N20" s="98" t="s">
        <v>311</v>
      </c>
      <c r="O20" s="98" t="s">
        <v>312</v>
      </c>
      <c r="P20" s="98" t="s">
        <v>313</v>
      </c>
      <c r="Q20" s="98"/>
      <c r="R20" s="98" t="s">
        <v>314</v>
      </c>
      <c r="S20" s="16" t="s">
        <v>315</v>
      </c>
      <c r="T20" s="99" t="s">
        <v>55</v>
      </c>
      <c r="U20" s="97"/>
      <c r="V20" s="99" t="s">
        <v>55</v>
      </c>
      <c r="W20" s="32"/>
    </row>
    <row r="21" s="1" customFormat="1" ht="72" spans="1:23">
      <c r="A21" s="88"/>
      <c r="B21" s="28" t="s">
        <v>316</v>
      </c>
      <c r="C21" s="93" t="s">
        <v>317</v>
      </c>
      <c r="D21" s="94"/>
      <c r="E21" s="95"/>
      <c r="F21" s="96"/>
      <c r="G21" s="27">
        <v>3.5</v>
      </c>
      <c r="H21" s="29">
        <v>3.5</v>
      </c>
      <c r="I21" s="29" t="s">
        <v>426</v>
      </c>
      <c r="J21" s="29"/>
      <c r="K21" s="97"/>
      <c r="L21" s="16" t="s">
        <v>318</v>
      </c>
      <c r="M21" s="98" t="s">
        <v>106</v>
      </c>
      <c r="N21" s="98" t="s">
        <v>319</v>
      </c>
      <c r="O21" s="98"/>
      <c r="P21" s="98" t="s">
        <v>320</v>
      </c>
      <c r="Q21" s="98"/>
      <c r="R21" s="98" t="s">
        <v>321</v>
      </c>
      <c r="S21" s="16" t="s">
        <v>322</v>
      </c>
      <c r="T21" s="99" t="s">
        <v>55</v>
      </c>
      <c r="U21" s="97"/>
      <c r="V21" s="99" t="s">
        <v>55</v>
      </c>
      <c r="W21" s="97"/>
    </row>
    <row r="22" s="1" customFormat="1" ht="48.75" customHeight="1" spans="1:23">
      <c r="A22" s="88"/>
      <c r="B22" s="33"/>
      <c r="C22" s="93" t="s">
        <v>323</v>
      </c>
      <c r="D22" s="94"/>
      <c r="E22" s="95"/>
      <c r="F22" s="96"/>
      <c r="G22" s="27">
        <v>5</v>
      </c>
      <c r="H22" s="29">
        <v>5</v>
      </c>
      <c r="I22" s="29" t="s">
        <v>427</v>
      </c>
      <c r="J22" s="29"/>
      <c r="K22" s="97"/>
      <c r="L22" s="16" t="s">
        <v>324</v>
      </c>
      <c r="M22" s="98" t="s">
        <v>52</v>
      </c>
      <c r="N22" s="101" t="s">
        <v>325</v>
      </c>
      <c r="O22" s="102"/>
      <c r="P22" s="102"/>
      <c r="Q22" s="102"/>
      <c r="R22" s="103"/>
      <c r="S22" s="16"/>
      <c r="T22" s="99" t="s">
        <v>55</v>
      </c>
      <c r="U22" s="97"/>
      <c r="V22" s="97"/>
      <c r="W22" s="99" t="s">
        <v>55</v>
      </c>
    </row>
    <row r="23" s="1" customFormat="1" ht="48" spans="1:23">
      <c r="A23" s="88"/>
      <c r="B23" s="33"/>
      <c r="C23" s="93" t="s">
        <v>326</v>
      </c>
      <c r="D23" s="94"/>
      <c r="E23" s="95"/>
      <c r="F23" s="96"/>
      <c r="G23" s="27">
        <v>3.5</v>
      </c>
      <c r="H23" s="29">
        <v>3.5</v>
      </c>
      <c r="I23" s="29" t="s">
        <v>428</v>
      </c>
      <c r="J23" s="29"/>
      <c r="K23" s="97"/>
      <c r="L23" s="16" t="s">
        <v>327</v>
      </c>
      <c r="M23" s="98" t="s">
        <v>328</v>
      </c>
      <c r="N23" s="98" t="s">
        <v>329</v>
      </c>
      <c r="O23" s="98"/>
      <c r="P23" s="98"/>
      <c r="Q23" s="98"/>
      <c r="R23" s="98" t="s">
        <v>330</v>
      </c>
      <c r="S23" s="16" t="s">
        <v>331</v>
      </c>
      <c r="T23" s="99" t="s">
        <v>55</v>
      </c>
      <c r="U23" s="99" t="s">
        <v>55</v>
      </c>
      <c r="V23" s="99" t="s">
        <v>55</v>
      </c>
      <c r="W23" s="97"/>
    </row>
    <row r="24" s="1" customFormat="1" ht="36" spans="1:23">
      <c r="A24" s="88"/>
      <c r="B24" s="34"/>
      <c r="C24" s="93"/>
      <c r="D24" s="94"/>
      <c r="E24" s="95"/>
      <c r="F24" s="96"/>
      <c r="G24" s="27"/>
      <c r="H24" s="29"/>
      <c r="I24" s="29"/>
      <c r="J24" s="29"/>
      <c r="K24" s="97"/>
      <c r="L24" s="16"/>
      <c r="M24" s="98" t="s">
        <v>106</v>
      </c>
      <c r="N24" s="104" t="s">
        <v>332</v>
      </c>
      <c r="O24" s="104" t="s">
        <v>333</v>
      </c>
      <c r="P24" s="104"/>
      <c r="Q24" s="104"/>
      <c r="R24" s="104" t="s">
        <v>334</v>
      </c>
      <c r="S24" s="16" t="s">
        <v>335</v>
      </c>
      <c r="T24" s="99"/>
      <c r="U24" s="99"/>
      <c r="V24" s="99"/>
      <c r="W24" s="97"/>
    </row>
    <row r="25" s="1" customFormat="1" ht="36" customHeight="1" spans="1:23">
      <c r="A25" s="88"/>
      <c r="B25" s="28" t="s">
        <v>336</v>
      </c>
      <c r="C25" s="93" t="s">
        <v>337</v>
      </c>
      <c r="D25" s="94"/>
      <c r="E25" s="95"/>
      <c r="F25" s="96"/>
      <c r="G25" s="27">
        <v>6</v>
      </c>
      <c r="H25" s="29">
        <v>6</v>
      </c>
      <c r="I25" s="29" t="s">
        <v>429</v>
      </c>
      <c r="J25" s="29"/>
      <c r="K25" s="97"/>
      <c r="L25" s="31" t="s">
        <v>338</v>
      </c>
      <c r="M25" s="29" t="s">
        <v>52</v>
      </c>
      <c r="N25" s="31" t="s">
        <v>339</v>
      </c>
      <c r="O25" s="31"/>
      <c r="P25" s="31"/>
      <c r="Q25" s="31"/>
      <c r="R25" s="31"/>
      <c r="S25" s="31" t="s">
        <v>340</v>
      </c>
      <c r="T25" s="99" t="s">
        <v>55</v>
      </c>
      <c r="U25" s="99" t="s">
        <v>55</v>
      </c>
      <c r="V25" s="99" t="s">
        <v>55</v>
      </c>
      <c r="W25" s="97"/>
    </row>
    <row r="26" s="1" customFormat="1" ht="24" spans="1:23">
      <c r="A26" s="88"/>
      <c r="B26" s="33"/>
      <c r="C26" s="93"/>
      <c r="D26" s="94"/>
      <c r="E26" s="95"/>
      <c r="F26" s="96"/>
      <c r="G26" s="27"/>
      <c r="H26" s="29"/>
      <c r="I26" s="29"/>
      <c r="J26" s="29"/>
      <c r="K26" s="97"/>
      <c r="L26" s="31"/>
      <c r="M26" s="29" t="s">
        <v>106</v>
      </c>
      <c r="N26" s="29" t="s">
        <v>341</v>
      </c>
      <c r="O26" s="29" t="s">
        <v>342</v>
      </c>
      <c r="P26" s="29"/>
      <c r="Q26" s="29" t="s">
        <v>343</v>
      </c>
      <c r="R26" s="29" t="s">
        <v>344</v>
      </c>
      <c r="S26" s="31" t="s">
        <v>345</v>
      </c>
      <c r="T26" s="99" t="s">
        <v>55</v>
      </c>
      <c r="U26" s="99"/>
      <c r="V26" s="99" t="s">
        <v>55</v>
      </c>
      <c r="W26" s="97"/>
    </row>
    <row r="27" s="1" customFormat="1" ht="48" spans="1:23">
      <c r="A27" s="88"/>
      <c r="B27" s="34"/>
      <c r="C27" s="93" t="s">
        <v>346</v>
      </c>
      <c r="D27" s="94"/>
      <c r="E27" s="95"/>
      <c r="F27" s="96"/>
      <c r="G27" s="27">
        <v>6</v>
      </c>
      <c r="H27" s="29">
        <v>3.6</v>
      </c>
      <c r="I27" s="29" t="s">
        <v>430</v>
      </c>
      <c r="J27" s="29"/>
      <c r="K27" s="97"/>
      <c r="L27" s="31" t="s">
        <v>347</v>
      </c>
      <c r="M27" s="29" t="s">
        <v>75</v>
      </c>
      <c r="N27" s="29" t="s">
        <v>348</v>
      </c>
      <c r="O27" s="29" t="s">
        <v>66</v>
      </c>
      <c r="P27" s="29" t="s">
        <v>349</v>
      </c>
      <c r="Q27" s="29" t="s">
        <v>66</v>
      </c>
      <c r="R27" s="31" t="s">
        <v>350</v>
      </c>
      <c r="S27" s="31" t="s">
        <v>351</v>
      </c>
      <c r="T27" s="99" t="s">
        <v>55</v>
      </c>
      <c r="U27" s="99"/>
      <c r="V27" s="99" t="s">
        <v>55</v>
      </c>
      <c r="W27" s="97"/>
    </row>
    <row r="28" s="1" customFormat="1" ht="108" spans="1:23">
      <c r="A28" s="88"/>
      <c r="B28" s="28" t="s">
        <v>352</v>
      </c>
      <c r="C28" s="93" t="s">
        <v>353</v>
      </c>
      <c r="D28" s="94"/>
      <c r="E28" s="95"/>
      <c r="F28" s="96"/>
      <c r="G28" s="27">
        <v>4.5</v>
      </c>
      <c r="H28" s="29">
        <v>4.5</v>
      </c>
      <c r="I28" s="29" t="s">
        <v>354</v>
      </c>
      <c r="J28" s="29"/>
      <c r="K28" s="105"/>
      <c r="L28" s="31" t="s">
        <v>355</v>
      </c>
      <c r="M28" s="29" t="s">
        <v>75</v>
      </c>
      <c r="N28" s="29" t="s">
        <v>356</v>
      </c>
      <c r="O28" s="29" t="s">
        <v>357</v>
      </c>
      <c r="P28" s="29" t="s">
        <v>358</v>
      </c>
      <c r="Q28" s="29" t="s">
        <v>359</v>
      </c>
      <c r="R28" s="29" t="s">
        <v>360</v>
      </c>
      <c r="S28" s="31" t="s">
        <v>361</v>
      </c>
      <c r="T28" s="99" t="s">
        <v>55</v>
      </c>
      <c r="U28" s="99"/>
      <c r="V28" s="97"/>
      <c r="W28" s="99" t="s">
        <v>55</v>
      </c>
    </row>
    <row r="29" s="1" customFormat="1" ht="36" spans="1:23">
      <c r="A29" s="88"/>
      <c r="B29" s="34"/>
      <c r="C29" s="93" t="s">
        <v>362</v>
      </c>
      <c r="D29" s="94"/>
      <c r="E29" s="95"/>
      <c r="F29" s="96"/>
      <c r="G29" s="27">
        <v>4.5</v>
      </c>
      <c r="H29" s="29">
        <v>4.5</v>
      </c>
      <c r="I29" s="29" t="s">
        <v>431</v>
      </c>
      <c r="J29" s="29"/>
      <c r="K29" s="97"/>
      <c r="L29" s="31" t="s">
        <v>363</v>
      </c>
      <c r="M29" s="29" t="s">
        <v>106</v>
      </c>
      <c r="N29" s="29" t="s">
        <v>364</v>
      </c>
      <c r="O29" s="29" t="s">
        <v>365</v>
      </c>
      <c r="P29" s="29" t="s">
        <v>366</v>
      </c>
      <c r="Q29" s="29" t="s">
        <v>367</v>
      </c>
      <c r="R29" s="29" t="s">
        <v>368</v>
      </c>
      <c r="S29" s="31" t="s">
        <v>369</v>
      </c>
      <c r="T29" s="99" t="s">
        <v>55</v>
      </c>
      <c r="U29" s="97"/>
      <c r="V29" s="99" t="s">
        <v>55</v>
      </c>
      <c r="W29" s="99"/>
    </row>
    <row r="30" s="1" customFormat="1" spans="1:23">
      <c r="A30" s="106" t="s">
        <v>370</v>
      </c>
      <c r="B30" s="107" t="s">
        <v>16</v>
      </c>
      <c r="C30" s="107"/>
      <c r="D30" s="107"/>
      <c r="E30" s="107"/>
      <c r="F30" s="108"/>
      <c r="G30" s="90">
        <v>60</v>
      </c>
      <c r="H30" s="90">
        <f>SUM(H31,H33,H39,H41)</f>
        <v>54</v>
      </c>
      <c r="I30" s="90"/>
      <c r="J30" s="90">
        <f>SUM(J31,J33,J39,J41)</f>
        <v>0</v>
      </c>
      <c r="K30" s="91"/>
      <c r="L30" s="109"/>
      <c r="M30" s="92"/>
      <c r="N30" s="92"/>
      <c r="O30" s="92"/>
      <c r="P30" s="92"/>
      <c r="Q30" s="92"/>
      <c r="R30" s="92"/>
      <c r="S30" s="109"/>
      <c r="T30" s="109"/>
      <c r="U30" s="109"/>
      <c r="V30" s="109"/>
      <c r="W30" s="109"/>
    </row>
    <row r="31" s="1" customFormat="1" spans="1:23">
      <c r="A31" s="110"/>
      <c r="B31" s="27" t="s">
        <v>371</v>
      </c>
      <c r="C31" s="111" t="s">
        <v>12</v>
      </c>
      <c r="D31" s="112"/>
      <c r="E31" s="112"/>
      <c r="F31" s="112"/>
      <c r="G31" s="113">
        <f t="shared" ref="G31:J31" si="3">SUM(G32:G32)</f>
        <v>7</v>
      </c>
      <c r="H31" s="114">
        <f t="shared" si="3"/>
        <v>7</v>
      </c>
      <c r="I31" s="27"/>
      <c r="J31" s="114">
        <f t="shared" si="3"/>
        <v>0</v>
      </c>
      <c r="K31" s="115"/>
      <c r="L31" s="116"/>
      <c r="M31" s="116"/>
      <c r="N31" s="116"/>
      <c r="O31" s="116"/>
      <c r="P31" s="116"/>
      <c r="Q31" s="116"/>
      <c r="R31" s="116"/>
      <c r="S31" s="116"/>
      <c r="T31" s="116"/>
      <c r="U31" s="116"/>
      <c r="V31" s="116"/>
      <c r="W31" s="116"/>
    </row>
    <row r="32" s="1" customFormat="1" ht="31.5" customHeight="1" spans="1:23">
      <c r="A32" s="110"/>
      <c r="B32" s="27"/>
      <c r="C32" s="119" t="s">
        <v>372</v>
      </c>
      <c r="D32" s="99" t="s">
        <v>432</v>
      </c>
      <c r="E32" s="99" t="s">
        <v>169</v>
      </c>
      <c r="F32" s="99" t="s">
        <v>169</v>
      </c>
      <c r="G32" s="29">
        <v>7</v>
      </c>
      <c r="H32" s="29">
        <v>7</v>
      </c>
      <c r="I32" s="29" t="s">
        <v>433</v>
      </c>
      <c r="J32" s="29"/>
      <c r="K32" s="97"/>
      <c r="L32" s="125" t="s">
        <v>374</v>
      </c>
      <c r="M32" s="125" t="s">
        <v>328</v>
      </c>
      <c r="N32" s="125" t="s">
        <v>375</v>
      </c>
      <c r="O32" s="125" t="s">
        <v>376</v>
      </c>
      <c r="P32" s="125" t="s">
        <v>377</v>
      </c>
      <c r="Q32" s="125" t="s">
        <v>378</v>
      </c>
      <c r="R32" s="125" t="s">
        <v>379</v>
      </c>
      <c r="S32" s="125" t="s">
        <v>380</v>
      </c>
      <c r="T32" s="125"/>
      <c r="U32" s="124" t="s">
        <v>55</v>
      </c>
      <c r="V32" s="124" t="s">
        <v>55</v>
      </c>
      <c r="W32" s="124" t="s">
        <v>55</v>
      </c>
    </row>
    <row r="33" s="1" customFormat="1" spans="1:23">
      <c r="A33" s="110"/>
      <c r="B33" s="28" t="s">
        <v>381</v>
      </c>
      <c r="C33" s="111" t="s">
        <v>12</v>
      </c>
      <c r="D33" s="112"/>
      <c r="E33" s="112"/>
      <c r="F33" s="112"/>
      <c r="G33" s="113">
        <f t="shared" ref="G33:J33" si="4">SUM(G34:G38)</f>
        <v>26</v>
      </c>
      <c r="H33" s="114">
        <f t="shared" si="4"/>
        <v>26</v>
      </c>
      <c r="I33" s="113"/>
      <c r="J33" s="114">
        <f t="shared" si="4"/>
        <v>0</v>
      </c>
      <c r="K33" s="115"/>
      <c r="L33" s="116"/>
      <c r="M33" s="116"/>
      <c r="N33" s="116"/>
      <c r="O33" s="116"/>
      <c r="P33" s="116"/>
      <c r="Q33" s="116"/>
      <c r="R33" s="116"/>
      <c r="S33" s="116"/>
      <c r="T33" s="116"/>
      <c r="U33" s="116"/>
      <c r="V33" s="116"/>
      <c r="W33" s="116"/>
    </row>
    <row r="34" s="1" customFormat="1" ht="29" customHeight="1" spans="1:23">
      <c r="A34" s="110"/>
      <c r="B34" s="33"/>
      <c r="C34" s="119" t="s">
        <v>382</v>
      </c>
      <c r="D34" s="99" t="s">
        <v>434</v>
      </c>
      <c r="E34" s="162" t="s">
        <v>435</v>
      </c>
      <c r="F34" s="162" t="s">
        <v>435</v>
      </c>
      <c r="G34" s="29">
        <v>7.8</v>
      </c>
      <c r="H34" s="29">
        <v>7.8</v>
      </c>
      <c r="I34" s="29" t="s">
        <v>436</v>
      </c>
      <c r="J34" s="29"/>
      <c r="K34" s="97"/>
      <c r="L34" s="125" t="s">
        <v>217</v>
      </c>
      <c r="M34" s="125" t="s">
        <v>52</v>
      </c>
      <c r="N34" s="126" t="s">
        <v>385</v>
      </c>
      <c r="O34" s="127"/>
      <c r="P34" s="127"/>
      <c r="Q34" s="127"/>
      <c r="R34" s="128"/>
      <c r="S34" s="125" t="s">
        <v>386</v>
      </c>
      <c r="T34" s="124"/>
      <c r="U34" s="124" t="s">
        <v>55</v>
      </c>
      <c r="V34" s="124"/>
      <c r="W34" s="124" t="s">
        <v>55</v>
      </c>
    </row>
    <row r="35" s="1" customFormat="1" ht="36" spans="1:23">
      <c r="A35" s="110"/>
      <c r="B35" s="33"/>
      <c r="C35" s="117" t="s">
        <v>387</v>
      </c>
      <c r="D35" s="99" t="s">
        <v>437</v>
      </c>
      <c r="E35" s="99" t="s">
        <v>437</v>
      </c>
      <c r="F35" s="99" t="s">
        <v>437</v>
      </c>
      <c r="G35" s="29">
        <v>5.2</v>
      </c>
      <c r="H35" s="29">
        <v>5.2</v>
      </c>
      <c r="I35" s="99" t="s">
        <v>438</v>
      </c>
      <c r="J35" s="29"/>
      <c r="K35" s="97"/>
      <c r="L35" s="161"/>
      <c r="M35" s="124" t="s">
        <v>52</v>
      </c>
      <c r="N35" s="146" t="s">
        <v>389</v>
      </c>
      <c r="O35" s="127"/>
      <c r="P35" s="127"/>
      <c r="Q35" s="127"/>
      <c r="R35" s="128"/>
      <c r="S35" s="161"/>
      <c r="T35" s="124"/>
      <c r="U35" s="124" t="s">
        <v>55</v>
      </c>
      <c r="V35" s="124" t="s">
        <v>55</v>
      </c>
      <c r="W35" s="124" t="s">
        <v>55</v>
      </c>
    </row>
    <row r="36" s="1" customFormat="1" ht="24" spans="1:23">
      <c r="A36" s="110"/>
      <c r="B36" s="33"/>
      <c r="C36" s="117"/>
      <c r="D36" s="99" t="s">
        <v>439</v>
      </c>
      <c r="E36" s="162" t="s">
        <v>398</v>
      </c>
      <c r="F36" s="162" t="s">
        <v>398</v>
      </c>
      <c r="G36" s="29">
        <v>5.2</v>
      </c>
      <c r="H36" s="29">
        <v>5.2</v>
      </c>
      <c r="I36" s="29" t="s">
        <v>439</v>
      </c>
      <c r="J36" s="29"/>
      <c r="K36" s="97"/>
      <c r="L36" s="161"/>
      <c r="M36" s="129"/>
      <c r="N36" s="175"/>
      <c r="O36" s="176"/>
      <c r="P36" s="176"/>
      <c r="Q36" s="176"/>
      <c r="R36" s="177"/>
      <c r="S36" s="161"/>
      <c r="T36" s="129"/>
      <c r="U36" s="129"/>
      <c r="V36" s="129"/>
      <c r="W36" s="129"/>
    </row>
    <row r="37" s="1" customFormat="1" ht="24" spans="1:23">
      <c r="A37" s="110"/>
      <c r="B37" s="33"/>
      <c r="C37" s="117" t="s">
        <v>390</v>
      </c>
      <c r="D37" s="99" t="s">
        <v>391</v>
      </c>
      <c r="E37" s="165">
        <v>45931</v>
      </c>
      <c r="F37" s="165">
        <v>45931</v>
      </c>
      <c r="G37" s="29">
        <v>3.9</v>
      </c>
      <c r="H37" s="29">
        <v>3.9</v>
      </c>
      <c r="I37" s="29" t="s">
        <v>440</v>
      </c>
      <c r="J37" s="29"/>
      <c r="K37" s="97"/>
      <c r="L37" s="161"/>
      <c r="M37" s="125" t="s">
        <v>52</v>
      </c>
      <c r="N37" s="126" t="s">
        <v>385</v>
      </c>
      <c r="O37" s="127"/>
      <c r="P37" s="127"/>
      <c r="Q37" s="127"/>
      <c r="R37" s="128"/>
      <c r="S37" s="161"/>
      <c r="T37" s="124"/>
      <c r="U37" s="124" t="s">
        <v>55</v>
      </c>
      <c r="V37" s="124"/>
      <c r="W37" s="124" t="s">
        <v>55</v>
      </c>
    </row>
    <row r="38" s="1" customFormat="1" ht="24" customHeight="1" spans="1:23">
      <c r="A38" s="110"/>
      <c r="B38" s="33"/>
      <c r="C38" s="117"/>
      <c r="D38" s="99" t="s">
        <v>441</v>
      </c>
      <c r="E38" s="162">
        <v>1</v>
      </c>
      <c r="F38" s="162">
        <v>1</v>
      </c>
      <c r="G38" s="29">
        <v>3.9</v>
      </c>
      <c r="H38" s="29">
        <v>3.9</v>
      </c>
      <c r="I38" s="29" t="s">
        <v>442</v>
      </c>
      <c r="J38" s="29"/>
      <c r="K38" s="97"/>
      <c r="L38" s="161"/>
      <c r="M38" s="161"/>
      <c r="N38" s="163"/>
      <c r="O38" s="154"/>
      <c r="P38" s="154"/>
      <c r="Q38" s="154"/>
      <c r="R38" s="164"/>
      <c r="S38" s="161"/>
      <c r="T38" s="129"/>
      <c r="U38" s="129"/>
      <c r="V38" s="129"/>
      <c r="W38" s="129"/>
    </row>
    <row r="39" s="1" customFormat="1" spans="1:23">
      <c r="A39" s="110"/>
      <c r="B39" s="28" t="s">
        <v>395</v>
      </c>
      <c r="C39" s="111" t="s">
        <v>12</v>
      </c>
      <c r="D39" s="112"/>
      <c r="E39" s="112"/>
      <c r="F39" s="112"/>
      <c r="G39" s="113">
        <f t="shared" ref="G39:J39" si="5">SUM(G40:G40)</f>
        <v>20</v>
      </c>
      <c r="H39" s="114">
        <f t="shared" si="5"/>
        <v>18</v>
      </c>
      <c r="I39" s="113"/>
      <c r="J39" s="114">
        <f t="shared" si="5"/>
        <v>0</v>
      </c>
      <c r="K39" s="115"/>
      <c r="L39" s="15"/>
      <c r="M39" s="15"/>
      <c r="N39" s="15"/>
      <c r="O39" s="15"/>
      <c r="P39" s="15"/>
      <c r="Q39" s="15"/>
      <c r="R39" s="15"/>
      <c r="S39" s="15"/>
      <c r="T39" s="15"/>
      <c r="U39" s="15"/>
      <c r="V39" s="15"/>
      <c r="W39" s="15"/>
    </row>
    <row r="40" s="1" customFormat="1" ht="48" spans="1:23">
      <c r="A40" s="110"/>
      <c r="B40" s="33"/>
      <c r="C40" s="145" t="s">
        <v>396</v>
      </c>
      <c r="D40" s="99" t="s">
        <v>443</v>
      </c>
      <c r="E40" s="162" t="s">
        <v>444</v>
      </c>
      <c r="F40" s="162" t="s">
        <v>444</v>
      </c>
      <c r="G40" s="29">
        <v>20</v>
      </c>
      <c r="H40" s="29">
        <v>18</v>
      </c>
      <c r="I40" s="99" t="s">
        <v>445</v>
      </c>
      <c r="J40" s="29"/>
      <c r="K40" s="100"/>
      <c r="L40" s="125" t="s">
        <v>243</v>
      </c>
      <c r="M40" s="124" t="s">
        <v>52</v>
      </c>
      <c r="N40" s="146" t="s">
        <v>389</v>
      </c>
      <c r="O40" s="127"/>
      <c r="P40" s="127"/>
      <c r="Q40" s="127"/>
      <c r="R40" s="128"/>
      <c r="S40" s="124"/>
      <c r="T40" s="124" t="s">
        <v>55</v>
      </c>
      <c r="U40" s="124" t="s">
        <v>55</v>
      </c>
      <c r="V40" s="124" t="s">
        <v>55</v>
      </c>
      <c r="W40" s="124" t="s">
        <v>55</v>
      </c>
    </row>
    <row r="41" s="1" customFormat="1" spans="1:23">
      <c r="A41" s="110"/>
      <c r="B41" s="28" t="s">
        <v>399</v>
      </c>
      <c r="C41" s="111" t="s">
        <v>12</v>
      </c>
      <c r="D41" s="112"/>
      <c r="E41" s="112"/>
      <c r="F41" s="112"/>
      <c r="G41" s="113">
        <f t="shared" ref="G41:J41" si="6">SUM(G42:G42)</f>
        <v>3.5</v>
      </c>
      <c r="H41" s="114">
        <f t="shared" si="6"/>
        <v>3</v>
      </c>
      <c r="I41" s="113"/>
      <c r="J41" s="114">
        <f t="shared" si="6"/>
        <v>0</v>
      </c>
      <c r="K41" s="115"/>
      <c r="L41" s="15"/>
      <c r="M41" s="15"/>
      <c r="N41" s="15"/>
      <c r="O41" s="15"/>
      <c r="P41" s="15"/>
      <c r="Q41" s="15"/>
      <c r="R41" s="15"/>
      <c r="S41" s="15"/>
      <c r="T41" s="15"/>
      <c r="U41" s="15"/>
      <c r="V41" s="15"/>
      <c r="W41" s="15"/>
    </row>
    <row r="42" s="1" customFormat="1" ht="48" spans="1:23">
      <c r="A42" s="110"/>
      <c r="B42" s="33"/>
      <c r="C42" s="147" t="s">
        <v>400</v>
      </c>
      <c r="D42" s="99" t="s">
        <v>446</v>
      </c>
      <c r="E42" s="99" t="s">
        <v>447</v>
      </c>
      <c r="F42" s="99" t="s">
        <v>447</v>
      </c>
      <c r="G42" s="29">
        <v>3.5</v>
      </c>
      <c r="H42" s="29">
        <v>3</v>
      </c>
      <c r="I42" s="99" t="s">
        <v>447</v>
      </c>
      <c r="J42" s="29"/>
      <c r="K42" s="100"/>
      <c r="L42" s="125" t="s">
        <v>254</v>
      </c>
      <c r="M42" s="125" t="s">
        <v>52</v>
      </c>
      <c r="N42" s="126" t="s">
        <v>385</v>
      </c>
      <c r="O42" s="127"/>
      <c r="P42" s="127"/>
      <c r="Q42" s="127"/>
      <c r="R42" s="128"/>
      <c r="S42" s="125" t="s">
        <v>256</v>
      </c>
      <c r="T42" s="124" t="s">
        <v>55</v>
      </c>
      <c r="U42" s="124" t="s">
        <v>55</v>
      </c>
      <c r="V42" s="124" t="s">
        <v>55</v>
      </c>
      <c r="W42" s="124" t="s">
        <v>55</v>
      </c>
    </row>
    <row r="43" s="1" customFormat="1" ht="76.5" customHeight="1" spans="1:23">
      <c r="A43" s="106" t="s">
        <v>401</v>
      </c>
      <c r="B43" s="172" t="s">
        <v>402</v>
      </c>
      <c r="C43" s="15" t="s">
        <v>403</v>
      </c>
      <c r="D43" s="149" t="s">
        <v>66</v>
      </c>
      <c r="E43" s="149" t="s">
        <v>66</v>
      </c>
      <c r="F43" s="149" t="s">
        <v>66</v>
      </c>
      <c r="G43" s="28">
        <v>-5</v>
      </c>
      <c r="H43" s="29"/>
      <c r="I43" s="29"/>
      <c r="J43" s="29"/>
      <c r="K43" s="97"/>
      <c r="L43" s="30" t="s">
        <v>404</v>
      </c>
      <c r="M43" s="124" t="s">
        <v>106</v>
      </c>
      <c r="N43" s="126" t="s">
        <v>405</v>
      </c>
      <c r="O43" s="127"/>
      <c r="P43" s="127"/>
      <c r="Q43" s="127"/>
      <c r="R43" s="128"/>
      <c r="S43" s="125" t="s">
        <v>264</v>
      </c>
      <c r="T43" s="152"/>
      <c r="U43" s="152"/>
      <c r="V43" s="152"/>
      <c r="W43" s="152"/>
    </row>
    <row r="44" s="1" customFormat="1" ht="48" spans="1:23">
      <c r="A44" s="173"/>
      <c r="B44" s="174"/>
      <c r="C44" s="15" t="s">
        <v>406</v>
      </c>
      <c r="D44" s="150"/>
      <c r="E44" s="150"/>
      <c r="F44" s="150"/>
      <c r="G44" s="34"/>
      <c r="H44" s="29"/>
      <c r="I44" s="29"/>
      <c r="J44" s="29"/>
      <c r="K44" s="97"/>
      <c r="L44" s="151" t="s">
        <v>407</v>
      </c>
      <c r="M44" s="152"/>
      <c r="N44" s="126" t="s">
        <v>408</v>
      </c>
      <c r="O44" s="127"/>
      <c r="P44" s="127"/>
      <c r="Q44" s="127"/>
      <c r="R44" s="128"/>
      <c r="S44" s="167"/>
      <c r="T44" s="152" t="s">
        <v>55</v>
      </c>
      <c r="U44" s="152"/>
      <c r="V44" s="152" t="s">
        <v>55</v>
      </c>
      <c r="W44" s="152" t="s">
        <v>55</v>
      </c>
    </row>
    <row r="45" s="42" customFormat="1" ht="26.25" customHeight="1" spans="1:23">
      <c r="A45" s="36" t="s">
        <v>409</v>
      </c>
      <c r="B45" s="36"/>
      <c r="C45" s="41" t="s">
        <v>448</v>
      </c>
      <c r="D45" s="41"/>
      <c r="E45" s="41"/>
      <c r="F45" s="41"/>
      <c r="G45" s="41"/>
      <c r="H45" s="41"/>
      <c r="I45" s="41"/>
      <c r="J45" s="41"/>
      <c r="K45" s="41"/>
      <c r="L45" s="41"/>
      <c r="M45" s="41"/>
      <c r="N45" s="41"/>
      <c r="O45" s="41"/>
      <c r="P45" s="41"/>
      <c r="Q45" s="41"/>
      <c r="R45" s="41"/>
      <c r="S45" s="41"/>
      <c r="T45" s="41"/>
      <c r="U45" s="41"/>
      <c r="V45" s="41"/>
      <c r="W45" s="41"/>
    </row>
    <row r="46" s="42" customFormat="1" ht="26.25" customHeight="1" spans="1:23">
      <c r="A46" s="36" t="s">
        <v>411</v>
      </c>
      <c r="B46" s="36"/>
      <c r="C46" s="41" t="s">
        <v>449</v>
      </c>
      <c r="D46" s="41"/>
      <c r="E46" s="41"/>
      <c r="F46" s="41"/>
      <c r="G46" s="41"/>
      <c r="H46" s="41"/>
      <c r="I46" s="41"/>
      <c r="J46" s="41"/>
      <c r="K46" s="41"/>
      <c r="L46" s="41"/>
      <c r="M46" s="41"/>
      <c r="N46" s="41"/>
      <c r="O46" s="41"/>
      <c r="P46" s="41"/>
      <c r="Q46" s="41"/>
      <c r="R46" s="41"/>
      <c r="S46" s="41"/>
      <c r="T46" s="41"/>
      <c r="U46" s="41"/>
      <c r="V46" s="41"/>
      <c r="W46" s="41"/>
    </row>
    <row r="47" s="42" customFormat="1" ht="26.25" customHeight="1" spans="1:23">
      <c r="A47" s="39" t="s">
        <v>413</v>
      </c>
      <c r="B47" s="39"/>
      <c r="C47" s="41" t="s">
        <v>450</v>
      </c>
      <c r="D47" s="41"/>
      <c r="E47" s="41"/>
      <c r="F47" s="41"/>
      <c r="G47" s="41"/>
      <c r="H47" s="41"/>
      <c r="I47" s="41"/>
      <c r="J47" s="41"/>
      <c r="K47" s="41"/>
      <c r="L47" s="41"/>
      <c r="M47" s="41"/>
      <c r="N47" s="41"/>
      <c r="O47" s="41"/>
      <c r="P47" s="41"/>
      <c r="Q47" s="41"/>
      <c r="R47" s="41"/>
      <c r="S47" s="41"/>
      <c r="T47" s="41"/>
      <c r="U47" s="41"/>
      <c r="V47" s="41"/>
      <c r="W47" s="41"/>
    </row>
    <row r="48" s="1" customFormat="1" spans="1:23">
      <c r="A48" s="153" t="s">
        <v>415</v>
      </c>
      <c r="B48" s="153"/>
      <c r="C48" s="153"/>
      <c r="D48" s="153"/>
      <c r="E48" s="153"/>
      <c r="F48" s="153"/>
      <c r="G48" s="153"/>
      <c r="H48" s="153"/>
      <c r="I48" s="153"/>
      <c r="J48" s="153"/>
      <c r="K48" s="153"/>
      <c r="L48" s="153"/>
      <c r="M48" s="153"/>
      <c r="N48" s="153"/>
      <c r="O48" s="153"/>
      <c r="P48" s="153"/>
      <c r="Q48" s="153"/>
      <c r="R48" s="153"/>
      <c r="S48" s="153"/>
      <c r="T48" s="153"/>
      <c r="U48" s="153"/>
      <c r="V48" s="153"/>
      <c r="W48" s="153"/>
    </row>
    <row r="49" s="1" customFormat="1" spans="1:23">
      <c r="A49" s="154" t="s">
        <v>416</v>
      </c>
      <c r="B49" s="154"/>
      <c r="C49" s="154"/>
      <c r="D49" s="154"/>
      <c r="E49" s="154"/>
      <c r="F49" s="154"/>
      <c r="G49" s="154"/>
      <c r="H49" s="154"/>
      <c r="I49" s="154"/>
      <c r="J49" s="154"/>
      <c r="K49" s="154"/>
      <c r="L49" s="154"/>
      <c r="M49" s="154"/>
      <c r="N49" s="154"/>
      <c r="O49" s="154"/>
      <c r="P49" s="154"/>
      <c r="Q49" s="154"/>
      <c r="R49" s="154"/>
      <c r="S49" s="154"/>
      <c r="T49" s="154"/>
      <c r="U49" s="154"/>
      <c r="V49" s="154"/>
      <c r="W49" s="154"/>
    </row>
    <row r="50" s="1" customFormat="1" spans="1:23">
      <c r="A50" s="154" t="s">
        <v>417</v>
      </c>
      <c r="B50" s="154"/>
      <c r="C50" s="154"/>
      <c r="D50" s="154"/>
      <c r="E50" s="154"/>
      <c r="F50" s="154"/>
      <c r="G50" s="154"/>
      <c r="H50" s="154"/>
      <c r="I50" s="154"/>
      <c r="J50" s="154"/>
      <c r="K50" s="154"/>
      <c r="L50" s="154"/>
      <c r="M50" s="154"/>
      <c r="N50" s="154"/>
      <c r="O50" s="154"/>
      <c r="P50" s="154"/>
      <c r="Q50" s="154"/>
      <c r="R50" s="154"/>
      <c r="S50" s="154"/>
      <c r="T50" s="154"/>
      <c r="U50" s="153"/>
      <c r="V50" s="153"/>
      <c r="W50" s="153"/>
    </row>
    <row r="51" s="1" customFormat="1" spans="1:23">
      <c r="A51" s="154" t="s">
        <v>418</v>
      </c>
      <c r="B51" s="154"/>
      <c r="C51" s="154"/>
      <c r="D51" s="154"/>
      <c r="E51" s="154"/>
      <c r="F51" s="154"/>
      <c r="G51" s="154"/>
      <c r="H51" s="154"/>
      <c r="I51" s="154"/>
      <c r="J51" s="154"/>
      <c r="K51" s="154"/>
      <c r="L51" s="154"/>
      <c r="M51" s="154"/>
      <c r="N51" s="154"/>
      <c r="O51" s="154"/>
      <c r="P51" s="154"/>
      <c r="Q51" s="154"/>
      <c r="R51" s="154"/>
      <c r="S51" s="154"/>
      <c r="T51" s="154"/>
      <c r="U51" s="154"/>
      <c r="V51" s="154"/>
      <c r="W51" s="154"/>
    </row>
    <row r="52" s="1" customFormat="1" ht="21" customHeight="1" spans="1:23">
      <c r="A52" s="154" t="s">
        <v>419</v>
      </c>
      <c r="B52" s="155"/>
      <c r="C52" s="155"/>
      <c r="D52" s="155"/>
      <c r="E52" s="155"/>
      <c r="F52" s="155"/>
      <c r="G52" s="155"/>
      <c r="H52" s="155"/>
      <c r="I52" s="155"/>
      <c r="J52" s="155"/>
      <c r="K52" s="155"/>
      <c r="L52" s="155"/>
      <c r="M52" s="155"/>
      <c r="N52" s="155"/>
      <c r="O52" s="155"/>
      <c r="P52" s="155"/>
      <c r="Q52" s="155"/>
      <c r="R52" s="155"/>
      <c r="S52" s="155"/>
      <c r="T52" s="155"/>
      <c r="U52" s="155"/>
      <c r="V52" s="155"/>
      <c r="W52" s="155"/>
    </row>
    <row r="53" s="1" customFormat="1" spans="1:23">
      <c r="G53" s="43"/>
      <c r="L53" s="44"/>
      <c r="S53" s="44"/>
    </row>
    <row r="54" s="1" customFormat="1" ht="30" customHeight="1" spans="1:23">
      <c r="G54" s="43"/>
      <c r="L54" s="44"/>
      <c r="S54" s="44"/>
    </row>
    <row r="55" s="1" customFormat="1" ht="30" customHeight="1" spans="1:23">
      <c r="G55" s="43"/>
      <c r="L55" s="44"/>
      <c r="S55" s="44"/>
    </row>
    <row r="56" s="1" customFormat="1" ht="30" customHeight="1" spans="1:23">
      <c r="G56" s="43"/>
      <c r="L56" s="44"/>
      <c r="S56" s="44"/>
    </row>
    <row r="57" s="1" customFormat="1" ht="30" customHeight="1" spans="1:23">
      <c r="G57" s="43"/>
      <c r="L57" s="44"/>
      <c r="S57" s="44"/>
    </row>
    <row r="58" s="1" customFormat="1" ht="30" customHeight="1" spans="1:23">
      <c r="G58" s="43"/>
      <c r="L58" s="44"/>
      <c r="S58" s="44"/>
    </row>
    <row r="59" s="1" customFormat="1" ht="30" customHeight="1" spans="1:23">
      <c r="G59" s="43"/>
      <c r="L59" s="44"/>
      <c r="S59" s="44"/>
    </row>
    <row r="60" s="1" customFormat="1" ht="30" customHeight="1" spans="1:23">
      <c r="G60" s="43"/>
      <c r="L60" s="44"/>
      <c r="S60" s="44"/>
    </row>
    <row r="61" s="1" customFormat="1" ht="30" customHeight="1" spans="1:23">
      <c r="G61" s="43"/>
      <c r="L61" s="44"/>
      <c r="S61" s="44"/>
    </row>
    <row r="62" s="1" customFormat="1" ht="30" customHeight="1" spans="1:23">
      <c r="G62" s="43"/>
      <c r="L62" s="44"/>
      <c r="S62" s="44"/>
    </row>
    <row r="63" s="1" customFormat="1" ht="30" customHeight="1" spans="1:23">
      <c r="G63" s="43"/>
      <c r="L63" s="44"/>
      <c r="S63" s="44"/>
    </row>
    <row r="64" s="1" customFormat="1" ht="30" customHeight="1" spans="1:23">
      <c r="G64" s="43"/>
      <c r="L64" s="44"/>
      <c r="S64" s="44"/>
    </row>
    <row r="65" s="1" customFormat="1" ht="30" customHeight="1" spans="7:19">
      <c r="G65" s="43"/>
      <c r="L65" s="44"/>
      <c r="S65" s="44"/>
    </row>
    <row r="66" s="1" customFormat="1" ht="30" customHeight="1" spans="7:19">
      <c r="G66" s="43"/>
      <c r="L66" s="44"/>
      <c r="S66" s="44"/>
    </row>
    <row r="67" s="1" customFormat="1" ht="30" customHeight="1" spans="7:19">
      <c r="G67" s="43"/>
      <c r="L67" s="44"/>
      <c r="S67" s="44"/>
    </row>
    <row r="68" s="1" customFormat="1" ht="30" customHeight="1" spans="7:19">
      <c r="G68" s="43"/>
      <c r="L68" s="44"/>
      <c r="S68" s="44"/>
    </row>
    <row r="69" s="1" customFormat="1" ht="30" customHeight="1" spans="7:19">
      <c r="G69" s="43"/>
      <c r="L69" s="44"/>
      <c r="S69" s="44"/>
    </row>
    <row r="70" s="1" customFormat="1" ht="30" customHeight="1" spans="7:19">
      <c r="G70" s="43"/>
      <c r="L70" s="44"/>
      <c r="S70" s="44"/>
    </row>
    <row r="71" s="1" customFormat="1" ht="30" customHeight="1" spans="7:19">
      <c r="G71" s="43"/>
      <c r="L71" s="44"/>
      <c r="S71" s="44"/>
    </row>
    <row r="72" s="1" customFormat="1" ht="30" customHeight="1" spans="7:19">
      <c r="G72" s="43"/>
      <c r="L72" s="44"/>
      <c r="S72" s="44"/>
    </row>
    <row r="73" s="1" customFormat="1" ht="30" customHeight="1" spans="7:19">
      <c r="G73" s="43"/>
      <c r="L73" s="44"/>
      <c r="S73" s="44"/>
    </row>
    <row r="74" s="1" customFormat="1" ht="30" customHeight="1" spans="7:19">
      <c r="G74" s="43"/>
      <c r="L74" s="44"/>
      <c r="S74" s="44"/>
    </row>
    <row r="75" s="1" customFormat="1" ht="30" customHeight="1" spans="7:19">
      <c r="G75" s="43"/>
      <c r="L75" s="44"/>
      <c r="S75" s="44"/>
    </row>
    <row r="76" s="1" customFormat="1" ht="30" customHeight="1" spans="7:19">
      <c r="G76" s="43"/>
      <c r="L76" s="44"/>
      <c r="S76" s="44"/>
    </row>
    <row r="77" s="1" customFormat="1" ht="30" customHeight="1" spans="7:19">
      <c r="G77" s="43"/>
      <c r="L77" s="44"/>
      <c r="S77" s="44"/>
    </row>
    <row r="78" s="1" customFormat="1" ht="30" customHeight="1" spans="7:19">
      <c r="G78" s="43"/>
      <c r="L78" s="44"/>
      <c r="S78" s="44"/>
    </row>
    <row r="79" s="1" customFormat="1" ht="30" customHeight="1" spans="7:19">
      <c r="G79" s="43"/>
      <c r="L79" s="44"/>
      <c r="S79" s="44"/>
    </row>
    <row r="80" s="1" customFormat="1" ht="30" customHeight="1" spans="7:19">
      <c r="G80" s="43"/>
      <c r="L80" s="44"/>
      <c r="S80" s="44"/>
    </row>
    <row r="81" s="1" customFormat="1" ht="30" customHeight="1" spans="7:19">
      <c r="G81" s="43"/>
      <c r="L81" s="44"/>
      <c r="S81" s="44"/>
    </row>
    <row r="82" s="1" customFormat="1" ht="30" customHeight="1" spans="7:19">
      <c r="G82" s="43"/>
      <c r="L82" s="44"/>
      <c r="S82" s="44"/>
    </row>
    <row r="83" s="1" customFormat="1" ht="30" customHeight="1" spans="7:19">
      <c r="G83" s="43"/>
      <c r="L83" s="44"/>
      <c r="S83" s="44"/>
    </row>
    <row r="84" s="1" customFormat="1" ht="30" customHeight="1" spans="7:19">
      <c r="G84" s="43"/>
      <c r="L84" s="44"/>
      <c r="S84" s="44"/>
    </row>
    <row r="85" s="1" customFormat="1" ht="30" customHeight="1" spans="7:19">
      <c r="G85" s="43"/>
      <c r="L85" s="44"/>
      <c r="S85" s="44"/>
    </row>
    <row r="86" s="1" customFormat="1" ht="30" customHeight="1" spans="7:19">
      <c r="G86" s="43"/>
      <c r="L86" s="44"/>
      <c r="S86" s="44"/>
    </row>
    <row r="87" s="1" customFormat="1" ht="30" customHeight="1" spans="7:19">
      <c r="G87" s="43"/>
      <c r="L87" s="44"/>
      <c r="S87" s="44"/>
    </row>
    <row r="88" s="1" customFormat="1" ht="30" customHeight="1" spans="7:19">
      <c r="G88" s="43"/>
      <c r="L88" s="44"/>
      <c r="S88" s="44"/>
    </row>
    <row r="89" s="1" customFormat="1" ht="30" customHeight="1" spans="7:19">
      <c r="G89" s="43"/>
      <c r="L89" s="44"/>
      <c r="S89" s="44"/>
    </row>
    <row r="90" s="1" customFormat="1" ht="30" customHeight="1" spans="7:19">
      <c r="G90" s="43"/>
      <c r="L90" s="44"/>
      <c r="S90" s="44"/>
    </row>
    <row r="91" s="1" customFormat="1" ht="30" customHeight="1" spans="7:19">
      <c r="G91" s="43"/>
      <c r="L91" s="44"/>
      <c r="S91" s="44"/>
    </row>
    <row r="92" s="1" customFormat="1" ht="30" customHeight="1" spans="7:19">
      <c r="G92" s="43"/>
      <c r="L92" s="44"/>
      <c r="S92" s="44"/>
    </row>
    <row r="93" s="1" customFormat="1" ht="30" customHeight="1" spans="7:19">
      <c r="G93" s="43"/>
      <c r="L93" s="44"/>
      <c r="S93" s="44"/>
    </row>
    <row r="94" s="1" customFormat="1" ht="30" customHeight="1" spans="7:19">
      <c r="G94" s="43"/>
      <c r="L94" s="44"/>
      <c r="S94" s="44"/>
    </row>
    <row r="95" s="1" customFormat="1" ht="30" customHeight="1" spans="7:19">
      <c r="G95" s="43"/>
      <c r="L95" s="44"/>
      <c r="S95" s="44"/>
    </row>
    <row r="96" s="1" customFormat="1" ht="30" customHeight="1" spans="7:19">
      <c r="G96" s="43"/>
      <c r="L96" s="44"/>
      <c r="S96" s="44"/>
    </row>
    <row r="97" s="1" customFormat="1" ht="30" customHeight="1" spans="7:19">
      <c r="G97" s="43"/>
      <c r="L97" s="44"/>
      <c r="S97" s="44"/>
    </row>
    <row r="98" s="1" customFormat="1" ht="30" customHeight="1" spans="7:19">
      <c r="G98" s="43"/>
      <c r="L98" s="44"/>
      <c r="S98" s="44"/>
    </row>
  </sheetData>
  <mergeCells count="130">
    <mergeCell ref="A1:W1"/>
    <mergeCell ref="A2:C2"/>
    <mergeCell ref="E2:I2"/>
    <mergeCell ref="K2:M2"/>
    <mergeCell ref="P2:R2"/>
    <mergeCell ref="A3:B3"/>
    <mergeCell ref="C3:J3"/>
    <mergeCell ref="K3:M3"/>
    <mergeCell ref="N3:R3"/>
    <mergeCell ref="S3:W3"/>
    <mergeCell ref="A4:B4"/>
    <mergeCell ref="C4:J4"/>
    <mergeCell ref="K4:M4"/>
    <mergeCell ref="N4:R4"/>
    <mergeCell ref="S4:W4"/>
    <mergeCell ref="D5:F5"/>
    <mergeCell ref="G7:H7"/>
    <mergeCell ref="G8:H8"/>
    <mergeCell ref="G9:H9"/>
    <mergeCell ref="C10:M10"/>
    <mergeCell ref="N10:W10"/>
    <mergeCell ref="C11:M11"/>
    <mergeCell ref="N11:W11"/>
    <mergeCell ref="D12:W12"/>
    <mergeCell ref="D13:W13"/>
    <mergeCell ref="B14:D14"/>
    <mergeCell ref="E14:F14"/>
    <mergeCell ref="H14:K14"/>
    <mergeCell ref="M14:R14"/>
    <mergeCell ref="T14:U14"/>
    <mergeCell ref="V14:W14"/>
    <mergeCell ref="H15:I15"/>
    <mergeCell ref="J15:K15"/>
    <mergeCell ref="N15:R15"/>
    <mergeCell ref="A17:D17"/>
    <mergeCell ref="B18:F18"/>
    <mergeCell ref="N22:R22"/>
    <mergeCell ref="N25:R25"/>
    <mergeCell ref="B30:F30"/>
    <mergeCell ref="N34:R34"/>
    <mergeCell ref="N40:R40"/>
    <mergeCell ref="N42:R42"/>
    <mergeCell ref="N43:R43"/>
    <mergeCell ref="N44:R44"/>
    <mergeCell ref="A45:B45"/>
    <mergeCell ref="C45:W45"/>
    <mergeCell ref="A46:B46"/>
    <mergeCell ref="C46:W46"/>
    <mergeCell ref="A47:B47"/>
    <mergeCell ref="C47:W47"/>
    <mergeCell ref="A48:W48"/>
    <mergeCell ref="A49:W49"/>
    <mergeCell ref="A50:T50"/>
    <mergeCell ref="A51:W51"/>
    <mergeCell ref="A52:W52"/>
    <mergeCell ref="A14:A16"/>
    <mergeCell ref="A18:A29"/>
    <mergeCell ref="A30:A42"/>
    <mergeCell ref="A43:A44"/>
    <mergeCell ref="B15:B16"/>
    <mergeCell ref="B19:B20"/>
    <mergeCell ref="B21:B24"/>
    <mergeCell ref="B25:B27"/>
    <mergeCell ref="B28:B29"/>
    <mergeCell ref="B31:B32"/>
    <mergeCell ref="B33:B38"/>
    <mergeCell ref="B39:B40"/>
    <mergeCell ref="B41:B42"/>
    <mergeCell ref="B43:B44"/>
    <mergeCell ref="C5:C6"/>
    <mergeCell ref="C15:C16"/>
    <mergeCell ref="C23:C24"/>
    <mergeCell ref="C25:C26"/>
    <mergeCell ref="C35:C36"/>
    <mergeCell ref="C37:C38"/>
    <mergeCell ref="D15:D16"/>
    <mergeCell ref="D43:D44"/>
    <mergeCell ref="E15:E16"/>
    <mergeCell ref="E43:E44"/>
    <mergeCell ref="F15:F16"/>
    <mergeCell ref="F43:F44"/>
    <mergeCell ref="G14:G16"/>
    <mergeCell ref="G23:G24"/>
    <mergeCell ref="G25:G26"/>
    <mergeCell ref="G43:G44"/>
    <mergeCell ref="H23:H24"/>
    <mergeCell ref="H25:H26"/>
    <mergeCell ref="I5:I6"/>
    <mergeCell ref="I23:I24"/>
    <mergeCell ref="I25:I26"/>
    <mergeCell ref="J23:J24"/>
    <mergeCell ref="J25:J26"/>
    <mergeCell ref="K23:K24"/>
    <mergeCell ref="K25:K26"/>
    <mergeCell ref="L14:L16"/>
    <mergeCell ref="L23:L24"/>
    <mergeCell ref="L25:L26"/>
    <mergeCell ref="L34:L38"/>
    <mergeCell ref="M15:M16"/>
    <mergeCell ref="M35:M36"/>
    <mergeCell ref="M37:M38"/>
    <mergeCell ref="M43:M44"/>
    <mergeCell ref="S14:S16"/>
    <mergeCell ref="S34:S38"/>
    <mergeCell ref="S43:S44"/>
    <mergeCell ref="T15:T16"/>
    <mergeCell ref="T23:T24"/>
    <mergeCell ref="T35:T36"/>
    <mergeCell ref="T37:T38"/>
    <mergeCell ref="U15:U16"/>
    <mergeCell ref="U23:U24"/>
    <mergeCell ref="U35:U36"/>
    <mergeCell ref="U37:U38"/>
    <mergeCell ref="V15:V16"/>
    <mergeCell ref="V23:V24"/>
    <mergeCell ref="V35:V36"/>
    <mergeCell ref="V37:V38"/>
    <mergeCell ref="W15:W16"/>
    <mergeCell ref="W23:W24"/>
    <mergeCell ref="W35:W36"/>
    <mergeCell ref="W37:W38"/>
    <mergeCell ref="A5:B9"/>
    <mergeCell ref="G5:H6"/>
    <mergeCell ref="J5:W6"/>
    <mergeCell ref="J7:W9"/>
    <mergeCell ref="A10:B11"/>
    <mergeCell ref="A12:B13"/>
    <mergeCell ref="D19:F29"/>
    <mergeCell ref="N35:R36"/>
    <mergeCell ref="N37:R38"/>
  </mergeCells>
  <dataValidations count="1">
    <dataValidation type="list" allowBlank="1" showInputMessage="1" showErrorMessage="1" sqref="N3">
      <formula1>"1.政府采购类,2.乡村振兴类,3.政府购买服务类,4.政府债务项目类,5.社会保障类,6.医疗卫生类,7.创新驱动类,8.PPP项目类,9.财金互动类,10.产业发展类,11.生态环保类,12.其他类"</formula1>
    </dataValidation>
  </dataValidations>
  <pageMargins left="0.75" right="0.75" top="1" bottom="1" header="0.5" footer="0.5"/>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8"/>
  <sheetViews>
    <sheetView workbookViewId="0">
      <selection activeCell="K19" sqref="K19"/>
    </sheetView>
  </sheetViews>
  <sheetFormatPr defaultColWidth="9" defaultRowHeight="12"/>
  <cols>
    <col min="1" max="1" width="5" style="1" customWidth="1"/>
    <col min="2" max="2" width="10" style="1" customWidth="1"/>
    <col min="3" max="3" width="17.5833333333333" style="1" customWidth="1"/>
    <col min="4" max="4" width="10" style="1" customWidth="1"/>
    <col min="5" max="5" width="13.1833333333333" style="1" customWidth="1"/>
    <col min="6" max="6" width="10" style="1" customWidth="1"/>
    <col min="7" max="7" width="5.125" style="43" customWidth="1"/>
    <col min="8" max="8" width="6" style="1" customWidth="1"/>
    <col min="9" max="9" width="17.25" style="1" customWidth="1"/>
    <col min="10" max="10" width="6.375" style="1" customWidth="1"/>
    <col min="11" max="11" width="17" style="1" customWidth="1"/>
    <col min="12" max="12" width="31.5" style="44" customWidth="1"/>
    <col min="13" max="13" width="9.375" style="1" customWidth="1"/>
    <col min="14" max="14" width="13.625" style="1" customWidth="1"/>
    <col min="15" max="15" width="12.5" style="1" customWidth="1"/>
    <col min="16" max="16" width="13.25" style="1" customWidth="1"/>
    <col min="17" max="17" width="12" style="1" customWidth="1"/>
    <col min="18" max="18" width="13.375" style="1" customWidth="1"/>
    <col min="19" max="19" width="51.875" style="44" customWidth="1"/>
    <col min="20" max="23" width="4.625" style="1" customWidth="1"/>
    <col min="24" max="16384" width="9" style="1"/>
  </cols>
  <sheetData>
    <row r="1" s="1" customFormat="1" ht="36.75" customHeight="1" spans="1:23">
      <c r="A1" s="3" t="s">
        <v>274</v>
      </c>
      <c r="B1" s="3"/>
      <c r="C1" s="3"/>
      <c r="D1" s="3"/>
      <c r="E1" s="3"/>
      <c r="F1" s="3"/>
      <c r="G1" s="3"/>
      <c r="H1" s="3"/>
      <c r="I1" s="3"/>
      <c r="J1" s="3"/>
      <c r="K1" s="3"/>
      <c r="L1" s="3"/>
      <c r="M1" s="3"/>
      <c r="N1" s="3"/>
      <c r="O1" s="3"/>
      <c r="P1" s="3"/>
      <c r="Q1" s="3"/>
      <c r="R1" s="3"/>
      <c r="S1" s="3"/>
      <c r="T1" s="3"/>
      <c r="U1" s="3"/>
      <c r="V1" s="3"/>
      <c r="W1" s="3"/>
    </row>
    <row r="2" s="42" customFormat="1" ht="25.5" customHeight="1" spans="1:23">
      <c r="A2" s="4" t="s">
        <v>1</v>
      </c>
      <c r="B2" s="4"/>
      <c r="C2" s="4"/>
      <c r="D2" s="5"/>
      <c r="E2" s="6" t="s">
        <v>2</v>
      </c>
      <c r="F2" s="6"/>
      <c r="G2" s="6"/>
      <c r="H2" s="6"/>
      <c r="I2" s="6"/>
      <c r="J2" s="7"/>
      <c r="K2" s="4" t="s">
        <v>3</v>
      </c>
      <c r="L2" s="4"/>
      <c r="M2" s="4"/>
      <c r="N2" s="45"/>
      <c r="P2" s="46"/>
      <c r="Q2" s="46"/>
      <c r="R2" s="46"/>
    </row>
    <row r="3" s="42" customFormat="1" spans="1:23">
      <c r="A3" s="47" t="s">
        <v>275</v>
      </c>
      <c r="B3" s="47"/>
      <c r="C3" s="48" t="s">
        <v>179</v>
      </c>
      <c r="D3" s="48"/>
      <c r="E3" s="48"/>
      <c r="F3" s="48"/>
      <c r="G3" s="48"/>
      <c r="H3" s="48"/>
      <c r="I3" s="48"/>
      <c r="J3" s="48"/>
      <c r="K3" s="36" t="s">
        <v>276</v>
      </c>
      <c r="L3" s="35"/>
      <c r="M3" s="35"/>
      <c r="N3" s="29" t="s">
        <v>277</v>
      </c>
      <c r="O3" s="29"/>
      <c r="P3" s="29"/>
      <c r="Q3" s="29"/>
      <c r="R3" s="29"/>
      <c r="S3" s="49"/>
      <c r="T3" s="49"/>
      <c r="U3" s="49"/>
      <c r="V3" s="49"/>
      <c r="W3" s="49"/>
    </row>
    <row r="4" s="42" customFormat="1" spans="1:23">
      <c r="A4" s="47" t="s">
        <v>278</v>
      </c>
      <c r="B4" s="47"/>
      <c r="C4" s="48" t="s">
        <v>279</v>
      </c>
      <c r="D4" s="48"/>
      <c r="E4" s="48"/>
      <c r="F4" s="48"/>
      <c r="G4" s="48"/>
      <c r="H4" s="48"/>
      <c r="I4" s="48"/>
      <c r="J4" s="48"/>
      <c r="K4" s="47" t="s">
        <v>280</v>
      </c>
      <c r="L4" s="47"/>
      <c r="M4" s="47"/>
      <c r="N4" s="48" t="s">
        <v>5</v>
      </c>
      <c r="O4" s="48"/>
      <c r="P4" s="48"/>
      <c r="Q4" s="48"/>
      <c r="R4" s="48"/>
      <c r="S4" s="49"/>
      <c r="T4" s="49"/>
      <c r="U4" s="49"/>
      <c r="V4" s="49"/>
      <c r="W4" s="49"/>
    </row>
    <row r="5" s="42" customFormat="1" ht="13.5" customHeight="1" spans="1:23">
      <c r="A5" s="36" t="s">
        <v>281</v>
      </c>
      <c r="B5" s="36"/>
      <c r="C5" s="50" t="s">
        <v>282</v>
      </c>
      <c r="D5" s="51" t="s">
        <v>283</v>
      </c>
      <c r="E5" s="51"/>
      <c r="F5" s="51"/>
      <c r="G5" s="50" t="s">
        <v>284</v>
      </c>
      <c r="H5" s="50"/>
      <c r="I5" s="52" t="s">
        <v>285</v>
      </c>
      <c r="J5" s="50" t="s">
        <v>286</v>
      </c>
      <c r="K5" s="50"/>
      <c r="L5" s="50"/>
      <c r="M5" s="50"/>
      <c r="N5" s="50"/>
      <c r="O5" s="50"/>
      <c r="P5" s="50"/>
      <c r="Q5" s="50"/>
      <c r="R5" s="50"/>
      <c r="S5" s="50"/>
      <c r="T5" s="50"/>
      <c r="U5" s="50"/>
      <c r="V5" s="50"/>
      <c r="W5" s="50"/>
    </row>
    <row r="6" s="42" customFormat="1" spans="1:23">
      <c r="A6" s="36"/>
      <c r="B6" s="36"/>
      <c r="C6" s="50"/>
      <c r="D6" s="53" t="s">
        <v>12</v>
      </c>
      <c r="E6" s="53" t="s">
        <v>13</v>
      </c>
      <c r="F6" s="53" t="s">
        <v>14</v>
      </c>
      <c r="G6" s="50"/>
      <c r="H6" s="50"/>
      <c r="I6" s="52"/>
      <c r="J6" s="50"/>
      <c r="K6" s="50"/>
      <c r="L6" s="50"/>
      <c r="M6" s="50"/>
      <c r="N6" s="50"/>
      <c r="O6" s="50"/>
      <c r="P6" s="50"/>
      <c r="Q6" s="50"/>
      <c r="R6" s="50"/>
      <c r="S6" s="50"/>
      <c r="T6" s="50"/>
      <c r="U6" s="50"/>
      <c r="V6" s="50"/>
      <c r="W6" s="50"/>
    </row>
    <row r="7" s="42" customFormat="1" ht="17.25" customHeight="1" spans="1:23">
      <c r="A7" s="36"/>
      <c r="B7" s="36"/>
      <c r="C7" s="54" t="s">
        <v>16</v>
      </c>
      <c r="D7" s="55">
        <f t="shared" ref="D7:D9" si="0">SUM(E7:F7)</f>
        <v>27.5</v>
      </c>
      <c r="E7" s="55">
        <f>SUM(E8:E9)</f>
        <v>27.5</v>
      </c>
      <c r="F7" s="55">
        <f>SUM(F8:F9)</f>
        <v>0</v>
      </c>
      <c r="G7" s="55">
        <f>SUM(G8:H9)</f>
        <v>27.5</v>
      </c>
      <c r="H7" s="55"/>
      <c r="I7" s="56">
        <f t="shared" ref="I7:I9" si="1">ROUND(G7/D7*100,2)</f>
        <v>100</v>
      </c>
      <c r="J7" s="57" t="s">
        <v>15</v>
      </c>
      <c r="K7" s="57"/>
      <c r="L7" s="57"/>
      <c r="M7" s="57"/>
      <c r="N7" s="57"/>
      <c r="O7" s="57"/>
      <c r="P7" s="57"/>
      <c r="Q7" s="57"/>
      <c r="R7" s="57"/>
      <c r="S7" s="57"/>
      <c r="T7" s="57"/>
      <c r="U7" s="57"/>
      <c r="V7" s="57"/>
      <c r="W7" s="57"/>
    </row>
    <row r="8" s="42" customFormat="1" ht="17.25" customHeight="1" spans="1:23">
      <c r="A8" s="36"/>
      <c r="B8" s="36"/>
      <c r="C8" s="58" t="s">
        <v>287</v>
      </c>
      <c r="D8" s="55">
        <f t="shared" si="0"/>
        <v>27.5</v>
      </c>
      <c r="E8" s="59">
        <v>27.5</v>
      </c>
      <c r="F8" s="59"/>
      <c r="G8" s="59">
        <v>27.5</v>
      </c>
      <c r="H8" s="59"/>
      <c r="I8" s="56">
        <f t="shared" si="1"/>
        <v>100</v>
      </c>
      <c r="J8" s="57"/>
      <c r="K8" s="57"/>
      <c r="L8" s="57"/>
      <c r="M8" s="57"/>
      <c r="N8" s="57"/>
      <c r="O8" s="57"/>
      <c r="P8" s="57"/>
      <c r="Q8" s="57"/>
      <c r="R8" s="57"/>
      <c r="S8" s="57"/>
      <c r="T8" s="57"/>
      <c r="U8" s="57"/>
      <c r="V8" s="57"/>
      <c r="W8" s="57"/>
    </row>
    <row r="9" s="42" customFormat="1" ht="17.25" customHeight="1" spans="1:23">
      <c r="A9" s="36"/>
      <c r="B9" s="36"/>
      <c r="C9" s="58" t="s">
        <v>288</v>
      </c>
      <c r="D9" s="55">
        <f t="shared" si="0"/>
        <v>0</v>
      </c>
      <c r="E9" s="59"/>
      <c r="F9" s="59"/>
      <c r="G9" s="59"/>
      <c r="H9" s="59"/>
      <c r="I9" s="56" t="e">
        <f t="shared" si="1"/>
        <v>#DIV/0!</v>
      </c>
      <c r="J9" s="57"/>
      <c r="K9" s="57"/>
      <c r="L9" s="57"/>
      <c r="M9" s="57"/>
      <c r="N9" s="57"/>
      <c r="O9" s="57"/>
      <c r="P9" s="57"/>
      <c r="Q9" s="57"/>
      <c r="R9" s="57"/>
      <c r="S9" s="57"/>
      <c r="T9" s="57"/>
      <c r="U9" s="57"/>
      <c r="V9" s="57"/>
      <c r="W9" s="57"/>
    </row>
    <row r="10" s="42" customFormat="1" customHeight="1" spans="1:23">
      <c r="A10" s="36" t="s">
        <v>289</v>
      </c>
      <c r="B10" s="36"/>
      <c r="C10" s="50" t="s">
        <v>290</v>
      </c>
      <c r="D10" s="50"/>
      <c r="E10" s="50"/>
      <c r="F10" s="50"/>
      <c r="G10" s="50"/>
      <c r="H10" s="50"/>
      <c r="I10" s="50"/>
      <c r="J10" s="50"/>
      <c r="K10" s="50"/>
      <c r="L10" s="50"/>
      <c r="M10" s="50"/>
      <c r="N10" s="50" t="s">
        <v>291</v>
      </c>
      <c r="O10" s="50"/>
      <c r="P10" s="50"/>
      <c r="Q10" s="50"/>
      <c r="R10" s="50"/>
      <c r="S10" s="50"/>
      <c r="T10" s="50"/>
      <c r="U10" s="50"/>
      <c r="V10" s="50"/>
      <c r="W10" s="50"/>
    </row>
    <row r="11" s="42" customFormat="1" ht="23.25" customHeight="1" spans="1:23">
      <c r="A11" s="36"/>
      <c r="B11" s="36"/>
      <c r="C11" s="60" t="s">
        <v>451</v>
      </c>
      <c r="D11" s="60"/>
      <c r="E11" s="60"/>
      <c r="F11" s="60"/>
      <c r="G11" s="60"/>
      <c r="H11" s="60"/>
      <c r="I11" s="60"/>
      <c r="J11" s="60"/>
      <c r="K11" s="60"/>
      <c r="L11" s="60"/>
      <c r="M11" s="60"/>
      <c r="N11" s="48" t="s">
        <v>451</v>
      </c>
      <c r="O11" s="48"/>
      <c r="P11" s="48"/>
      <c r="Q11" s="48"/>
      <c r="R11" s="48"/>
      <c r="S11" s="48"/>
      <c r="T11" s="48"/>
      <c r="U11" s="48"/>
      <c r="V11" s="48"/>
      <c r="W11" s="48"/>
    </row>
    <row r="12" s="42" customFormat="1" ht="14" customHeight="1" spans="1:23">
      <c r="A12" s="61" t="s">
        <v>293</v>
      </c>
      <c r="B12" s="62"/>
      <c r="C12" s="63" t="s">
        <v>294</v>
      </c>
      <c r="D12" s="64" t="s">
        <v>452</v>
      </c>
      <c r="E12" s="65"/>
      <c r="F12" s="65"/>
      <c r="G12" s="65"/>
      <c r="H12" s="65"/>
      <c r="I12" s="65"/>
      <c r="J12" s="65"/>
      <c r="K12" s="65"/>
      <c r="L12" s="65"/>
      <c r="M12" s="65"/>
      <c r="N12" s="65"/>
      <c r="O12" s="65"/>
      <c r="P12" s="65"/>
      <c r="Q12" s="65"/>
      <c r="R12" s="65"/>
      <c r="S12" s="65"/>
      <c r="T12" s="65"/>
      <c r="U12" s="65"/>
      <c r="V12" s="65"/>
      <c r="W12" s="65"/>
    </row>
    <row r="13" s="42" customFormat="1" ht="14" customHeight="1" spans="1:23">
      <c r="A13" s="66"/>
      <c r="B13" s="67"/>
      <c r="C13" s="68" t="s">
        <v>296</v>
      </c>
      <c r="D13" s="69" t="s">
        <v>453</v>
      </c>
      <c r="E13" s="70"/>
      <c r="F13" s="70"/>
      <c r="G13" s="70"/>
      <c r="H13" s="70"/>
      <c r="I13" s="70"/>
      <c r="J13" s="70"/>
      <c r="K13" s="70"/>
      <c r="L13" s="70"/>
      <c r="M13" s="70"/>
      <c r="N13" s="70"/>
      <c r="O13" s="70"/>
      <c r="P13" s="70"/>
      <c r="Q13" s="70"/>
      <c r="R13" s="70"/>
      <c r="S13" s="70"/>
      <c r="T13" s="70"/>
      <c r="U13" s="70"/>
      <c r="V13" s="70"/>
      <c r="W13" s="71"/>
    </row>
    <row r="14" s="1" customFormat="1" spans="1:23">
      <c r="A14" s="72" t="s">
        <v>20</v>
      </c>
      <c r="B14" s="73" t="s">
        <v>21</v>
      </c>
      <c r="C14" s="74"/>
      <c r="D14" s="75"/>
      <c r="E14" s="17" t="s">
        <v>22</v>
      </c>
      <c r="F14" s="17"/>
      <c r="G14" s="17" t="s">
        <v>23</v>
      </c>
      <c r="H14" s="76" t="s">
        <v>24</v>
      </c>
      <c r="I14" s="77"/>
      <c r="J14" s="77"/>
      <c r="K14" s="78"/>
      <c r="L14" s="17" t="s">
        <v>25</v>
      </c>
      <c r="M14" s="17" t="s">
        <v>26</v>
      </c>
      <c r="N14" s="17"/>
      <c r="O14" s="17"/>
      <c r="P14" s="17"/>
      <c r="Q14" s="17"/>
      <c r="R14" s="17"/>
      <c r="S14" s="17" t="s">
        <v>27</v>
      </c>
      <c r="T14" s="79" t="s">
        <v>28</v>
      </c>
      <c r="U14" s="79"/>
      <c r="V14" s="79" t="s">
        <v>29</v>
      </c>
      <c r="W14" s="79"/>
    </row>
    <row r="15" s="1" customFormat="1" customHeight="1" spans="1:23">
      <c r="A15" s="80"/>
      <c r="B15" s="17" t="s">
        <v>30</v>
      </c>
      <c r="C15" s="79" t="s">
        <v>31</v>
      </c>
      <c r="D15" s="79" t="s">
        <v>32</v>
      </c>
      <c r="E15" s="20" t="s">
        <v>41</v>
      </c>
      <c r="F15" s="20" t="s">
        <v>42</v>
      </c>
      <c r="G15" s="17"/>
      <c r="H15" s="17" t="s">
        <v>33</v>
      </c>
      <c r="I15" s="17"/>
      <c r="J15" s="20" t="s">
        <v>34</v>
      </c>
      <c r="K15" s="20"/>
      <c r="L15" s="17"/>
      <c r="M15" s="19" t="s">
        <v>35</v>
      </c>
      <c r="N15" s="19" t="s">
        <v>36</v>
      </c>
      <c r="O15" s="19"/>
      <c r="P15" s="19"/>
      <c r="Q15" s="19"/>
      <c r="R15" s="19"/>
      <c r="S15" s="17"/>
      <c r="T15" s="81" t="s">
        <v>37</v>
      </c>
      <c r="U15" s="81" t="s">
        <v>38</v>
      </c>
      <c r="V15" s="81" t="s">
        <v>39</v>
      </c>
      <c r="W15" s="81" t="s">
        <v>40</v>
      </c>
    </row>
    <row r="16" s="1" customFormat="1" ht="24" spans="1:23">
      <c r="A16" s="82"/>
      <c r="B16" s="17"/>
      <c r="C16" s="79"/>
      <c r="D16" s="79"/>
      <c r="E16" s="20"/>
      <c r="F16" s="20"/>
      <c r="G16" s="17"/>
      <c r="H16" s="83" t="s">
        <v>43</v>
      </c>
      <c r="I16" s="20" t="s">
        <v>44</v>
      </c>
      <c r="J16" s="21" t="s">
        <v>45</v>
      </c>
      <c r="K16" s="20" t="s">
        <v>44</v>
      </c>
      <c r="L16" s="17"/>
      <c r="M16" s="19"/>
      <c r="N16" s="19">
        <v>0</v>
      </c>
      <c r="O16" s="19">
        <v>0.3</v>
      </c>
      <c r="P16" s="19">
        <v>0.6</v>
      </c>
      <c r="Q16" s="19">
        <v>0.8</v>
      </c>
      <c r="R16" s="19">
        <v>1</v>
      </c>
      <c r="S16" s="17"/>
      <c r="T16" s="81"/>
      <c r="U16" s="81"/>
      <c r="V16" s="81"/>
      <c r="W16" s="81"/>
    </row>
    <row r="17" s="1" customFormat="1" ht="13.5" spans="1:23">
      <c r="A17" s="84" t="s">
        <v>298</v>
      </c>
      <c r="B17" s="84"/>
      <c r="C17" s="84"/>
      <c r="D17" s="84"/>
      <c r="E17" s="84"/>
      <c r="F17" s="84"/>
      <c r="G17" s="85">
        <f>SUM(G18,G30)</f>
        <v>100</v>
      </c>
      <c r="H17" s="85">
        <f>SUM(H18,H30,H43,H44)</f>
        <v>94</v>
      </c>
      <c r="I17" s="85"/>
      <c r="J17" s="85">
        <f>SUM(J18,J30,J43,J44)</f>
        <v>0</v>
      </c>
      <c r="K17" s="86"/>
      <c r="L17" s="87"/>
      <c r="M17" s="87"/>
      <c r="N17" s="87"/>
      <c r="O17" s="87"/>
      <c r="P17" s="87"/>
      <c r="Q17" s="87"/>
      <c r="R17" s="87"/>
      <c r="S17" s="87"/>
      <c r="T17" s="86"/>
      <c r="U17" s="86"/>
      <c r="V17" s="86"/>
      <c r="W17" s="86"/>
    </row>
    <row r="18" s="1" customFormat="1" spans="1:23">
      <c r="A18" s="88" t="s">
        <v>299</v>
      </c>
      <c r="B18" s="89" t="s">
        <v>16</v>
      </c>
      <c r="C18" s="89"/>
      <c r="D18" s="89"/>
      <c r="E18" s="89"/>
      <c r="F18" s="89"/>
      <c r="G18" s="90">
        <f t="shared" ref="G18:J18" si="2">SUM(G19:G29)</f>
        <v>40</v>
      </c>
      <c r="H18" s="90">
        <f t="shared" si="2"/>
        <v>40</v>
      </c>
      <c r="I18" s="90"/>
      <c r="J18" s="90">
        <f t="shared" si="2"/>
        <v>0</v>
      </c>
      <c r="K18" s="91"/>
      <c r="L18" s="92"/>
      <c r="M18" s="92"/>
      <c r="N18" s="92"/>
      <c r="O18" s="92"/>
      <c r="P18" s="92"/>
      <c r="Q18" s="92"/>
      <c r="R18" s="92"/>
      <c r="S18" s="92"/>
      <c r="T18" s="91"/>
      <c r="U18" s="91"/>
      <c r="V18" s="91"/>
      <c r="W18" s="91"/>
    </row>
    <row r="19" s="1" customFormat="1" ht="84" spans="1:23">
      <c r="A19" s="88"/>
      <c r="B19" s="28" t="s">
        <v>300</v>
      </c>
      <c r="C19" s="93" t="s">
        <v>301</v>
      </c>
      <c r="D19" s="94" t="s">
        <v>49</v>
      </c>
      <c r="E19" s="95"/>
      <c r="F19" s="96"/>
      <c r="G19" s="27">
        <v>3.5</v>
      </c>
      <c r="H19" s="29">
        <v>3.5</v>
      </c>
      <c r="I19" s="29" t="s">
        <v>302</v>
      </c>
      <c r="J19" s="29"/>
      <c r="K19" s="97"/>
      <c r="L19" s="16" t="s">
        <v>303</v>
      </c>
      <c r="M19" s="98" t="s">
        <v>65</v>
      </c>
      <c r="N19" s="16" t="s">
        <v>304</v>
      </c>
      <c r="O19" s="98"/>
      <c r="P19" s="16" t="s">
        <v>305</v>
      </c>
      <c r="Q19" s="98"/>
      <c r="R19" s="16" t="s">
        <v>306</v>
      </c>
      <c r="S19" s="16" t="s">
        <v>307</v>
      </c>
      <c r="T19" s="99" t="s">
        <v>55</v>
      </c>
      <c r="U19" s="100"/>
      <c r="V19" s="100"/>
      <c r="W19" s="99" t="s">
        <v>55</v>
      </c>
    </row>
    <row r="20" s="1" customFormat="1" ht="24" spans="1:23">
      <c r="A20" s="88"/>
      <c r="B20" s="34"/>
      <c r="C20" s="93" t="s">
        <v>308</v>
      </c>
      <c r="D20" s="94"/>
      <c r="E20" s="95"/>
      <c r="F20" s="96"/>
      <c r="G20" s="27">
        <v>3.5</v>
      </c>
      <c r="H20" s="29">
        <v>3.5</v>
      </c>
      <c r="I20" s="29" t="s">
        <v>309</v>
      </c>
      <c r="J20" s="29"/>
      <c r="K20" s="97"/>
      <c r="L20" s="16" t="s">
        <v>310</v>
      </c>
      <c r="M20" s="98" t="s">
        <v>65</v>
      </c>
      <c r="N20" s="98" t="s">
        <v>311</v>
      </c>
      <c r="O20" s="98" t="s">
        <v>312</v>
      </c>
      <c r="P20" s="98" t="s">
        <v>313</v>
      </c>
      <c r="Q20" s="98"/>
      <c r="R20" s="98" t="s">
        <v>314</v>
      </c>
      <c r="S20" s="16" t="s">
        <v>315</v>
      </c>
      <c r="T20" s="99" t="s">
        <v>55</v>
      </c>
      <c r="U20" s="97"/>
      <c r="V20" s="99" t="s">
        <v>55</v>
      </c>
      <c r="W20" s="32"/>
    </row>
    <row r="21" s="1" customFormat="1" ht="72" spans="1:23">
      <c r="A21" s="88"/>
      <c r="B21" s="28" t="s">
        <v>316</v>
      </c>
      <c r="C21" s="93" t="s">
        <v>317</v>
      </c>
      <c r="D21" s="94"/>
      <c r="E21" s="95"/>
      <c r="F21" s="96"/>
      <c r="G21" s="27">
        <v>3.5</v>
      </c>
      <c r="H21" s="29">
        <v>3.5</v>
      </c>
      <c r="I21" s="29" t="s">
        <v>317</v>
      </c>
      <c r="J21" s="29"/>
      <c r="K21" s="97"/>
      <c r="L21" s="16" t="s">
        <v>318</v>
      </c>
      <c r="M21" s="98" t="s">
        <v>106</v>
      </c>
      <c r="N21" s="98" t="s">
        <v>319</v>
      </c>
      <c r="O21" s="98"/>
      <c r="P21" s="98" t="s">
        <v>320</v>
      </c>
      <c r="Q21" s="98"/>
      <c r="R21" s="98" t="s">
        <v>321</v>
      </c>
      <c r="S21" s="16" t="s">
        <v>322</v>
      </c>
      <c r="T21" s="99" t="s">
        <v>55</v>
      </c>
      <c r="U21" s="97"/>
      <c r="V21" s="99" t="s">
        <v>55</v>
      </c>
      <c r="W21" s="97"/>
    </row>
    <row r="22" s="1" customFormat="1" ht="48.75" customHeight="1" spans="1:23">
      <c r="A22" s="88"/>
      <c r="B22" s="33"/>
      <c r="C22" s="93" t="s">
        <v>323</v>
      </c>
      <c r="D22" s="94"/>
      <c r="E22" s="95"/>
      <c r="F22" s="96"/>
      <c r="G22" s="27">
        <v>5</v>
      </c>
      <c r="H22" s="29">
        <v>5</v>
      </c>
      <c r="I22" s="29" t="s">
        <v>323</v>
      </c>
      <c r="J22" s="29"/>
      <c r="K22" s="97"/>
      <c r="L22" s="16" t="s">
        <v>324</v>
      </c>
      <c r="M22" s="98" t="s">
        <v>52</v>
      </c>
      <c r="N22" s="101" t="s">
        <v>325</v>
      </c>
      <c r="O22" s="102"/>
      <c r="P22" s="102"/>
      <c r="Q22" s="102"/>
      <c r="R22" s="103"/>
      <c r="S22" s="16"/>
      <c r="T22" s="99" t="s">
        <v>55</v>
      </c>
      <c r="U22" s="97"/>
      <c r="V22" s="97"/>
      <c r="W22" s="99" t="s">
        <v>55</v>
      </c>
    </row>
    <row r="23" s="1" customFormat="1" ht="48" spans="1:23">
      <c r="A23" s="88"/>
      <c r="B23" s="33"/>
      <c r="C23" s="93" t="s">
        <v>326</v>
      </c>
      <c r="D23" s="94"/>
      <c r="E23" s="95"/>
      <c r="F23" s="96"/>
      <c r="G23" s="27">
        <v>3.5</v>
      </c>
      <c r="H23" s="29">
        <v>3.5</v>
      </c>
      <c r="I23" s="29" t="s">
        <v>326</v>
      </c>
      <c r="J23" s="29"/>
      <c r="K23" s="97"/>
      <c r="L23" s="16" t="s">
        <v>327</v>
      </c>
      <c r="M23" s="98" t="s">
        <v>328</v>
      </c>
      <c r="N23" s="98" t="s">
        <v>329</v>
      </c>
      <c r="O23" s="98"/>
      <c r="P23" s="98"/>
      <c r="Q23" s="98"/>
      <c r="R23" s="98" t="s">
        <v>330</v>
      </c>
      <c r="S23" s="16" t="s">
        <v>331</v>
      </c>
      <c r="T23" s="99" t="s">
        <v>55</v>
      </c>
      <c r="U23" s="99" t="s">
        <v>55</v>
      </c>
      <c r="V23" s="99" t="s">
        <v>55</v>
      </c>
      <c r="W23" s="97"/>
    </row>
    <row r="24" s="1" customFormat="1" ht="36" spans="1:23">
      <c r="A24" s="88"/>
      <c r="B24" s="34"/>
      <c r="C24" s="93"/>
      <c r="D24" s="94"/>
      <c r="E24" s="95"/>
      <c r="F24" s="96"/>
      <c r="G24" s="27"/>
      <c r="H24" s="29"/>
      <c r="I24" s="29"/>
      <c r="J24" s="29"/>
      <c r="K24" s="97"/>
      <c r="L24" s="16"/>
      <c r="M24" s="98" t="s">
        <v>106</v>
      </c>
      <c r="N24" s="104" t="s">
        <v>332</v>
      </c>
      <c r="O24" s="104" t="s">
        <v>333</v>
      </c>
      <c r="P24" s="104"/>
      <c r="Q24" s="104"/>
      <c r="R24" s="104" t="s">
        <v>334</v>
      </c>
      <c r="S24" s="16" t="s">
        <v>335</v>
      </c>
      <c r="T24" s="99"/>
      <c r="U24" s="99"/>
      <c r="V24" s="99"/>
      <c r="W24" s="97"/>
    </row>
    <row r="25" s="1" customFormat="1" ht="36" customHeight="1" spans="1:23">
      <c r="A25" s="88"/>
      <c r="B25" s="28" t="s">
        <v>336</v>
      </c>
      <c r="C25" s="93" t="s">
        <v>337</v>
      </c>
      <c r="D25" s="94"/>
      <c r="E25" s="95"/>
      <c r="F25" s="96"/>
      <c r="G25" s="27">
        <v>6</v>
      </c>
      <c r="H25" s="29">
        <v>6</v>
      </c>
      <c r="I25" s="29" t="s">
        <v>337</v>
      </c>
      <c r="J25" s="29"/>
      <c r="K25" s="97"/>
      <c r="L25" s="31" t="s">
        <v>338</v>
      </c>
      <c r="M25" s="29" t="s">
        <v>52</v>
      </c>
      <c r="N25" s="31" t="s">
        <v>339</v>
      </c>
      <c r="O25" s="31"/>
      <c r="P25" s="31"/>
      <c r="Q25" s="31"/>
      <c r="R25" s="31"/>
      <c r="S25" s="31" t="s">
        <v>340</v>
      </c>
      <c r="T25" s="99" t="s">
        <v>55</v>
      </c>
      <c r="U25" s="99" t="s">
        <v>55</v>
      </c>
      <c r="V25" s="99" t="s">
        <v>55</v>
      </c>
      <c r="W25" s="97"/>
    </row>
    <row r="26" s="1" customFormat="1" ht="24" spans="1:23">
      <c r="A26" s="88"/>
      <c r="B26" s="33"/>
      <c r="C26" s="93"/>
      <c r="D26" s="94"/>
      <c r="E26" s="95"/>
      <c r="F26" s="96"/>
      <c r="G26" s="27"/>
      <c r="H26" s="29"/>
      <c r="I26" s="29"/>
      <c r="J26" s="29"/>
      <c r="K26" s="97"/>
      <c r="L26" s="31"/>
      <c r="M26" s="29" t="s">
        <v>106</v>
      </c>
      <c r="N26" s="29" t="s">
        <v>341</v>
      </c>
      <c r="O26" s="29" t="s">
        <v>342</v>
      </c>
      <c r="P26" s="29"/>
      <c r="Q26" s="29" t="s">
        <v>343</v>
      </c>
      <c r="R26" s="29" t="s">
        <v>344</v>
      </c>
      <c r="S26" s="31" t="s">
        <v>345</v>
      </c>
      <c r="T26" s="99" t="s">
        <v>55</v>
      </c>
      <c r="U26" s="99"/>
      <c r="V26" s="99" t="s">
        <v>55</v>
      </c>
      <c r="W26" s="97"/>
    </row>
    <row r="27" s="1" customFormat="1" ht="48" spans="1:23">
      <c r="A27" s="88"/>
      <c r="B27" s="34"/>
      <c r="C27" s="93" t="s">
        <v>346</v>
      </c>
      <c r="D27" s="94"/>
      <c r="E27" s="95"/>
      <c r="F27" s="96"/>
      <c r="G27" s="27">
        <v>6</v>
      </c>
      <c r="H27" s="29">
        <v>6</v>
      </c>
      <c r="I27" s="29" t="s">
        <v>346</v>
      </c>
      <c r="J27" s="29"/>
      <c r="K27" s="97"/>
      <c r="L27" s="31" t="s">
        <v>347</v>
      </c>
      <c r="M27" s="29" t="s">
        <v>75</v>
      </c>
      <c r="N27" s="29" t="s">
        <v>348</v>
      </c>
      <c r="O27" s="29" t="s">
        <v>66</v>
      </c>
      <c r="P27" s="29" t="s">
        <v>349</v>
      </c>
      <c r="Q27" s="29" t="s">
        <v>66</v>
      </c>
      <c r="R27" s="31" t="s">
        <v>350</v>
      </c>
      <c r="S27" s="31" t="s">
        <v>351</v>
      </c>
      <c r="T27" s="99" t="s">
        <v>55</v>
      </c>
      <c r="U27" s="99"/>
      <c r="V27" s="99" t="s">
        <v>55</v>
      </c>
      <c r="W27" s="97"/>
    </row>
    <row r="28" s="1" customFormat="1" ht="108" spans="1:23">
      <c r="A28" s="88"/>
      <c r="B28" s="28" t="s">
        <v>352</v>
      </c>
      <c r="C28" s="93" t="s">
        <v>353</v>
      </c>
      <c r="D28" s="94"/>
      <c r="E28" s="95"/>
      <c r="F28" s="96"/>
      <c r="G28" s="27">
        <v>4.5</v>
      </c>
      <c r="H28" s="29">
        <v>4.5</v>
      </c>
      <c r="I28" s="29" t="s">
        <v>354</v>
      </c>
      <c r="J28" s="29"/>
      <c r="K28" s="105"/>
      <c r="L28" s="31" t="s">
        <v>355</v>
      </c>
      <c r="M28" s="29" t="s">
        <v>75</v>
      </c>
      <c r="N28" s="29" t="s">
        <v>356</v>
      </c>
      <c r="O28" s="29" t="s">
        <v>357</v>
      </c>
      <c r="P28" s="29" t="s">
        <v>358</v>
      </c>
      <c r="Q28" s="29" t="s">
        <v>359</v>
      </c>
      <c r="R28" s="29" t="s">
        <v>360</v>
      </c>
      <c r="S28" s="31" t="s">
        <v>361</v>
      </c>
      <c r="T28" s="99" t="s">
        <v>55</v>
      </c>
      <c r="U28" s="99"/>
      <c r="V28" s="97"/>
      <c r="W28" s="99" t="s">
        <v>55</v>
      </c>
    </row>
    <row r="29" s="1" customFormat="1" ht="36" spans="1:23">
      <c r="A29" s="88"/>
      <c r="B29" s="34"/>
      <c r="C29" s="93" t="s">
        <v>362</v>
      </c>
      <c r="D29" s="94"/>
      <c r="E29" s="95"/>
      <c r="F29" s="96"/>
      <c r="G29" s="27">
        <v>4.5</v>
      </c>
      <c r="H29" s="29">
        <v>4.5</v>
      </c>
      <c r="I29" s="29" t="s">
        <v>362</v>
      </c>
      <c r="J29" s="29"/>
      <c r="K29" s="97"/>
      <c r="L29" s="31" t="s">
        <v>363</v>
      </c>
      <c r="M29" s="29" t="s">
        <v>106</v>
      </c>
      <c r="N29" s="29" t="s">
        <v>364</v>
      </c>
      <c r="O29" s="29" t="s">
        <v>365</v>
      </c>
      <c r="P29" s="29" t="s">
        <v>366</v>
      </c>
      <c r="Q29" s="29" t="s">
        <v>367</v>
      </c>
      <c r="R29" s="29" t="s">
        <v>368</v>
      </c>
      <c r="S29" s="31" t="s">
        <v>369</v>
      </c>
      <c r="T29" s="99" t="s">
        <v>55</v>
      </c>
      <c r="U29" s="97"/>
      <c r="V29" s="99" t="s">
        <v>55</v>
      </c>
      <c r="W29" s="99"/>
    </row>
    <row r="30" s="1" customFormat="1" spans="1:23">
      <c r="A30" s="106" t="s">
        <v>370</v>
      </c>
      <c r="B30" s="107" t="s">
        <v>16</v>
      </c>
      <c r="C30" s="107"/>
      <c r="D30" s="107"/>
      <c r="E30" s="107"/>
      <c r="F30" s="108"/>
      <c r="G30" s="90">
        <v>60</v>
      </c>
      <c r="H30" s="90">
        <f>SUM(H31,H33,H38,H41)</f>
        <v>54</v>
      </c>
      <c r="I30" s="90"/>
      <c r="J30" s="90">
        <f>SUM(J31,J33,J38,J41)</f>
        <v>0</v>
      </c>
      <c r="K30" s="91"/>
      <c r="L30" s="109"/>
      <c r="M30" s="92"/>
      <c r="N30" s="92"/>
      <c r="O30" s="92"/>
      <c r="P30" s="92"/>
      <c r="Q30" s="92"/>
      <c r="R30" s="92"/>
      <c r="S30" s="109"/>
      <c r="T30" s="109"/>
      <c r="U30" s="109"/>
      <c r="V30" s="109"/>
      <c r="W30" s="109"/>
    </row>
    <row r="31" s="1" customFormat="1" spans="1:23">
      <c r="A31" s="110"/>
      <c r="B31" s="27" t="s">
        <v>371</v>
      </c>
      <c r="C31" s="111" t="s">
        <v>12</v>
      </c>
      <c r="D31" s="112"/>
      <c r="E31" s="112"/>
      <c r="F31" s="112"/>
      <c r="G31" s="113">
        <f t="shared" ref="G31:J31" si="3">SUM(G32:G32)</f>
        <v>7</v>
      </c>
      <c r="H31" s="114">
        <f t="shared" si="3"/>
        <v>7</v>
      </c>
      <c r="I31" s="27"/>
      <c r="J31" s="114">
        <f t="shared" si="3"/>
        <v>0</v>
      </c>
      <c r="K31" s="115"/>
      <c r="L31" s="116"/>
      <c r="M31" s="116"/>
      <c r="N31" s="116"/>
      <c r="O31" s="116"/>
      <c r="P31" s="116"/>
      <c r="Q31" s="116"/>
      <c r="R31" s="116"/>
      <c r="S31" s="116"/>
      <c r="T31" s="116"/>
      <c r="U31" s="116"/>
      <c r="V31" s="116"/>
      <c r="W31" s="116"/>
    </row>
    <row r="32" s="1" customFormat="1" ht="31.5" customHeight="1" spans="1:23">
      <c r="A32" s="110"/>
      <c r="B32" s="27"/>
      <c r="C32" s="119" t="s">
        <v>372</v>
      </c>
      <c r="D32" s="99" t="s">
        <v>372</v>
      </c>
      <c r="E32" s="99" t="s">
        <v>181</v>
      </c>
      <c r="F32" s="99" t="s">
        <v>181</v>
      </c>
      <c r="G32" s="29">
        <v>7</v>
      </c>
      <c r="H32" s="29">
        <v>7</v>
      </c>
      <c r="I32" s="29" t="s">
        <v>454</v>
      </c>
      <c r="J32" s="29"/>
      <c r="K32" s="97"/>
      <c r="L32" s="125" t="s">
        <v>374</v>
      </c>
      <c r="M32" s="125" t="s">
        <v>328</v>
      </c>
      <c r="N32" s="125" t="s">
        <v>375</v>
      </c>
      <c r="O32" s="125" t="s">
        <v>376</v>
      </c>
      <c r="P32" s="125" t="s">
        <v>377</v>
      </c>
      <c r="Q32" s="125" t="s">
        <v>378</v>
      </c>
      <c r="R32" s="125" t="s">
        <v>379</v>
      </c>
      <c r="S32" s="125" t="s">
        <v>380</v>
      </c>
      <c r="T32" s="125"/>
      <c r="U32" s="124" t="s">
        <v>55</v>
      </c>
      <c r="V32" s="124" t="s">
        <v>55</v>
      </c>
      <c r="W32" s="124" t="s">
        <v>55</v>
      </c>
    </row>
    <row r="33" s="1" customFormat="1" spans="1:23">
      <c r="A33" s="110"/>
      <c r="B33" s="28" t="s">
        <v>381</v>
      </c>
      <c r="C33" s="111" t="s">
        <v>12</v>
      </c>
      <c r="D33" s="112"/>
      <c r="E33" s="112"/>
      <c r="F33" s="112"/>
      <c r="G33" s="113">
        <f t="shared" ref="G33:J33" si="4">SUM(G34:G37)</f>
        <v>26</v>
      </c>
      <c r="H33" s="114">
        <f t="shared" si="4"/>
        <v>26</v>
      </c>
      <c r="I33" s="113"/>
      <c r="J33" s="114">
        <f t="shared" si="4"/>
        <v>0</v>
      </c>
      <c r="K33" s="115"/>
      <c r="L33" s="116"/>
      <c r="M33" s="116"/>
      <c r="N33" s="116"/>
      <c r="O33" s="116"/>
      <c r="P33" s="116"/>
      <c r="Q33" s="116"/>
      <c r="R33" s="116"/>
      <c r="S33" s="116"/>
      <c r="T33" s="116"/>
      <c r="U33" s="116"/>
      <c r="V33" s="116"/>
      <c r="W33" s="116"/>
    </row>
    <row r="34" s="1" customFormat="1" ht="24" spans="1:23">
      <c r="A34" s="110"/>
      <c r="B34" s="33"/>
      <c r="C34" s="119" t="s">
        <v>382</v>
      </c>
      <c r="D34" s="99" t="s">
        <v>455</v>
      </c>
      <c r="E34" s="99" t="s">
        <v>435</v>
      </c>
      <c r="F34" s="99" t="s">
        <v>435</v>
      </c>
      <c r="G34" s="29">
        <v>7.8</v>
      </c>
      <c r="H34" s="29">
        <v>7.8</v>
      </c>
      <c r="I34" s="99" t="s">
        <v>456</v>
      </c>
      <c r="J34" s="29"/>
      <c r="K34" s="97"/>
      <c r="L34" s="125" t="s">
        <v>217</v>
      </c>
      <c r="M34" s="125" t="s">
        <v>52</v>
      </c>
      <c r="N34" s="126" t="s">
        <v>385</v>
      </c>
      <c r="O34" s="127"/>
      <c r="P34" s="127"/>
      <c r="Q34" s="127"/>
      <c r="R34" s="128"/>
      <c r="S34" s="125" t="s">
        <v>386</v>
      </c>
      <c r="T34" s="124"/>
      <c r="U34" s="124" t="s">
        <v>55</v>
      </c>
      <c r="V34" s="124"/>
      <c r="W34" s="124" t="s">
        <v>55</v>
      </c>
    </row>
    <row r="35" s="1" customFormat="1" ht="40" customHeight="1" spans="1:23">
      <c r="A35" s="110"/>
      <c r="B35" s="33"/>
      <c r="C35" s="117" t="s">
        <v>387</v>
      </c>
      <c r="D35" s="99" t="s">
        <v>457</v>
      </c>
      <c r="E35" s="162">
        <v>1</v>
      </c>
      <c r="F35" s="162">
        <v>1</v>
      </c>
      <c r="G35" s="29">
        <v>10.4</v>
      </c>
      <c r="H35" s="29">
        <v>10.4</v>
      </c>
      <c r="I35" s="99" t="s">
        <v>458</v>
      </c>
      <c r="J35" s="29"/>
      <c r="K35" s="97"/>
      <c r="L35" s="161"/>
      <c r="M35" s="124" t="s">
        <v>52</v>
      </c>
      <c r="N35" s="146" t="s">
        <v>389</v>
      </c>
      <c r="O35" s="127"/>
      <c r="P35" s="127"/>
      <c r="Q35" s="127"/>
      <c r="R35" s="128"/>
      <c r="S35" s="161"/>
      <c r="T35" s="124"/>
      <c r="U35" s="124" t="s">
        <v>55</v>
      </c>
      <c r="V35" s="124" t="s">
        <v>55</v>
      </c>
      <c r="W35" s="124" t="s">
        <v>55</v>
      </c>
    </row>
    <row r="36" s="1" customFormat="1" ht="24" spans="1:23">
      <c r="A36" s="110"/>
      <c r="B36" s="33"/>
      <c r="C36" s="117" t="s">
        <v>390</v>
      </c>
      <c r="D36" s="99" t="s">
        <v>391</v>
      </c>
      <c r="E36" s="165">
        <v>45962</v>
      </c>
      <c r="F36" s="165">
        <v>45962</v>
      </c>
      <c r="G36" s="29">
        <v>3.9</v>
      </c>
      <c r="H36" s="29">
        <v>3.9</v>
      </c>
      <c r="I36" s="99" t="s">
        <v>459</v>
      </c>
      <c r="J36" s="29"/>
      <c r="K36" s="97"/>
      <c r="L36" s="161"/>
      <c r="M36" s="125" t="s">
        <v>52</v>
      </c>
      <c r="N36" s="126" t="s">
        <v>385</v>
      </c>
      <c r="O36" s="127"/>
      <c r="P36" s="127"/>
      <c r="Q36" s="127"/>
      <c r="R36" s="128"/>
      <c r="S36" s="161"/>
      <c r="T36" s="124"/>
      <c r="U36" s="124" t="s">
        <v>55</v>
      </c>
      <c r="V36" s="124"/>
      <c r="W36" s="124" t="s">
        <v>55</v>
      </c>
    </row>
    <row r="37" s="1" customFormat="1" ht="24" spans="1:23">
      <c r="A37" s="110"/>
      <c r="B37" s="33"/>
      <c r="C37" s="117"/>
      <c r="D37" s="99" t="s">
        <v>393</v>
      </c>
      <c r="E37" s="99" t="s">
        <v>394</v>
      </c>
      <c r="F37" s="99" t="s">
        <v>394</v>
      </c>
      <c r="G37" s="29">
        <v>3.9</v>
      </c>
      <c r="H37" s="29">
        <v>3.9</v>
      </c>
      <c r="I37" s="99" t="s">
        <v>393</v>
      </c>
      <c r="J37" s="29"/>
      <c r="K37" s="97"/>
      <c r="L37" s="161"/>
      <c r="M37" s="161"/>
      <c r="N37" s="163"/>
      <c r="O37" s="154"/>
      <c r="P37" s="154"/>
      <c r="Q37" s="154"/>
      <c r="R37" s="164"/>
      <c r="S37" s="161"/>
      <c r="T37" s="129"/>
      <c r="U37" s="129"/>
      <c r="V37" s="129"/>
      <c r="W37" s="129"/>
    </row>
    <row r="38" s="1" customFormat="1" spans="1:23">
      <c r="A38" s="110"/>
      <c r="B38" s="28" t="s">
        <v>395</v>
      </c>
      <c r="C38" s="111" t="s">
        <v>12</v>
      </c>
      <c r="D38" s="112"/>
      <c r="E38" s="112"/>
      <c r="F38" s="112"/>
      <c r="G38" s="113">
        <f t="shared" ref="G38:J38" si="5">SUM(G39:G40)</f>
        <v>20</v>
      </c>
      <c r="H38" s="114">
        <f t="shared" si="5"/>
        <v>16</v>
      </c>
      <c r="I38" s="113"/>
      <c r="J38" s="114">
        <f t="shared" si="5"/>
        <v>0</v>
      </c>
      <c r="K38" s="115"/>
      <c r="L38" s="15"/>
      <c r="M38" s="15"/>
      <c r="N38" s="15"/>
      <c r="O38" s="15"/>
      <c r="P38" s="15"/>
      <c r="Q38" s="15"/>
      <c r="R38" s="15"/>
      <c r="S38" s="15"/>
      <c r="T38" s="15"/>
      <c r="U38" s="15"/>
      <c r="V38" s="15"/>
      <c r="W38" s="15"/>
    </row>
    <row r="39" s="1" customFormat="1" ht="33" customHeight="1" spans="1:23">
      <c r="A39" s="110"/>
      <c r="B39" s="33"/>
      <c r="C39" s="145" t="s">
        <v>396</v>
      </c>
      <c r="D39" s="99" t="s">
        <v>460</v>
      </c>
      <c r="E39" s="99" t="s">
        <v>461</v>
      </c>
      <c r="F39" s="99" t="s">
        <v>461</v>
      </c>
      <c r="G39" s="29">
        <v>10</v>
      </c>
      <c r="H39" s="29">
        <v>8</v>
      </c>
      <c r="I39" s="99" t="s">
        <v>462</v>
      </c>
      <c r="J39" s="29"/>
      <c r="K39" s="100"/>
      <c r="L39" s="125" t="s">
        <v>243</v>
      </c>
      <c r="M39" s="124" t="s">
        <v>52</v>
      </c>
      <c r="N39" s="146" t="s">
        <v>389</v>
      </c>
      <c r="O39" s="127"/>
      <c r="P39" s="127"/>
      <c r="Q39" s="127"/>
      <c r="R39" s="128"/>
      <c r="S39" s="124"/>
      <c r="T39" s="124" t="s">
        <v>55</v>
      </c>
      <c r="U39" s="124" t="s">
        <v>55</v>
      </c>
      <c r="V39" s="124" t="s">
        <v>55</v>
      </c>
      <c r="W39" s="124" t="s">
        <v>55</v>
      </c>
    </row>
    <row r="40" s="1" customFormat="1" ht="36" spans="1:23">
      <c r="A40" s="110"/>
      <c r="B40" s="33"/>
      <c r="C40" s="145"/>
      <c r="D40" s="99" t="s">
        <v>463</v>
      </c>
      <c r="E40" s="99" t="s">
        <v>464</v>
      </c>
      <c r="F40" s="99" t="s">
        <v>464</v>
      </c>
      <c r="G40" s="29">
        <v>10</v>
      </c>
      <c r="H40" s="29">
        <v>8</v>
      </c>
      <c r="I40" s="99" t="s">
        <v>463</v>
      </c>
      <c r="J40" s="29"/>
      <c r="K40" s="100"/>
      <c r="L40" s="161"/>
      <c r="M40" s="129"/>
      <c r="N40" s="163"/>
      <c r="O40" s="154"/>
      <c r="P40" s="154"/>
      <c r="Q40" s="154"/>
      <c r="R40" s="164"/>
      <c r="S40" s="129"/>
      <c r="T40" s="152"/>
      <c r="U40" s="152"/>
      <c r="V40" s="152"/>
      <c r="W40" s="152"/>
    </row>
    <row r="41" s="1" customFormat="1" spans="1:23">
      <c r="A41" s="110"/>
      <c r="B41" s="28" t="s">
        <v>399</v>
      </c>
      <c r="C41" s="111" t="s">
        <v>12</v>
      </c>
      <c r="D41" s="112"/>
      <c r="E41" s="112"/>
      <c r="F41" s="112"/>
      <c r="G41" s="113">
        <f t="shared" ref="G41:J41" si="6">SUM(G42:G42)</f>
        <v>7</v>
      </c>
      <c r="H41" s="114">
        <f t="shared" si="6"/>
        <v>5</v>
      </c>
      <c r="I41" s="113"/>
      <c r="J41" s="114">
        <f t="shared" si="6"/>
        <v>0</v>
      </c>
      <c r="K41" s="115"/>
      <c r="L41" s="15"/>
      <c r="M41" s="15"/>
      <c r="N41" s="15"/>
      <c r="O41" s="15"/>
      <c r="P41" s="15"/>
      <c r="Q41" s="15"/>
      <c r="R41" s="15"/>
      <c r="S41" s="15"/>
      <c r="T41" s="15"/>
      <c r="U41" s="15"/>
      <c r="V41" s="15"/>
      <c r="W41" s="15"/>
    </row>
    <row r="42" s="1" customFormat="1" ht="48" spans="1:23">
      <c r="A42" s="110"/>
      <c r="B42" s="33"/>
      <c r="C42" s="147" t="s">
        <v>400</v>
      </c>
      <c r="D42" s="99" t="s">
        <v>251</v>
      </c>
      <c r="E42" s="99" t="s">
        <v>252</v>
      </c>
      <c r="F42" s="99" t="s">
        <v>252</v>
      </c>
      <c r="G42" s="29">
        <v>7</v>
      </c>
      <c r="H42" s="29">
        <v>5</v>
      </c>
      <c r="I42" s="29" t="s">
        <v>253</v>
      </c>
      <c r="J42" s="29"/>
      <c r="K42" s="100"/>
      <c r="L42" s="125" t="s">
        <v>254</v>
      </c>
      <c r="M42" s="125" t="s">
        <v>52</v>
      </c>
      <c r="N42" s="126" t="s">
        <v>385</v>
      </c>
      <c r="O42" s="127"/>
      <c r="P42" s="127"/>
      <c r="Q42" s="127"/>
      <c r="R42" s="128"/>
      <c r="S42" s="125" t="s">
        <v>256</v>
      </c>
      <c r="T42" s="124" t="s">
        <v>55</v>
      </c>
      <c r="U42" s="124" t="s">
        <v>55</v>
      </c>
      <c r="V42" s="124" t="s">
        <v>55</v>
      </c>
      <c r="W42" s="124" t="s">
        <v>55</v>
      </c>
    </row>
    <row r="43" s="1" customFormat="1" ht="76.5" customHeight="1" spans="1:23">
      <c r="A43" s="106" t="s">
        <v>401</v>
      </c>
      <c r="B43" s="172" t="s">
        <v>402</v>
      </c>
      <c r="C43" s="15" t="s">
        <v>403</v>
      </c>
      <c r="D43" s="149" t="s">
        <v>66</v>
      </c>
      <c r="E43" s="149" t="s">
        <v>66</v>
      </c>
      <c r="F43" s="149" t="s">
        <v>66</v>
      </c>
      <c r="G43" s="28">
        <v>-5</v>
      </c>
      <c r="H43" s="29"/>
      <c r="I43" s="29"/>
      <c r="J43" s="29"/>
      <c r="K43" s="97"/>
      <c r="L43" s="30" t="s">
        <v>404</v>
      </c>
      <c r="M43" s="124" t="s">
        <v>106</v>
      </c>
      <c r="N43" s="126" t="s">
        <v>405</v>
      </c>
      <c r="O43" s="127"/>
      <c r="P43" s="127"/>
      <c r="Q43" s="127"/>
      <c r="R43" s="128"/>
      <c r="S43" s="125" t="s">
        <v>264</v>
      </c>
      <c r="T43" s="152"/>
      <c r="U43" s="152"/>
      <c r="V43" s="152"/>
      <c r="W43" s="152"/>
    </row>
    <row r="44" s="1" customFormat="1" ht="48" spans="1:23">
      <c r="A44" s="173"/>
      <c r="B44" s="174"/>
      <c r="C44" s="15" t="s">
        <v>406</v>
      </c>
      <c r="D44" s="150"/>
      <c r="E44" s="150"/>
      <c r="F44" s="150"/>
      <c r="G44" s="34"/>
      <c r="H44" s="29"/>
      <c r="I44" s="29"/>
      <c r="J44" s="29"/>
      <c r="K44" s="97"/>
      <c r="L44" s="151" t="s">
        <v>407</v>
      </c>
      <c r="M44" s="152"/>
      <c r="N44" s="126" t="s">
        <v>408</v>
      </c>
      <c r="O44" s="127"/>
      <c r="P44" s="127"/>
      <c r="Q44" s="127"/>
      <c r="R44" s="128"/>
      <c r="S44" s="167"/>
      <c r="T44" s="152" t="s">
        <v>55</v>
      </c>
      <c r="U44" s="152"/>
      <c r="V44" s="152" t="s">
        <v>55</v>
      </c>
      <c r="W44" s="152" t="s">
        <v>55</v>
      </c>
    </row>
    <row r="45" s="42" customFormat="1" ht="26.25" customHeight="1" spans="1:23">
      <c r="A45" s="36" t="s">
        <v>409</v>
      </c>
      <c r="B45" s="36"/>
      <c r="C45" s="40" t="s">
        <v>465</v>
      </c>
      <c r="D45" s="41"/>
      <c r="E45" s="41"/>
      <c r="F45" s="41"/>
      <c r="G45" s="41"/>
      <c r="H45" s="41"/>
      <c r="I45" s="41"/>
      <c r="J45" s="41"/>
      <c r="K45" s="41"/>
      <c r="L45" s="41"/>
      <c r="M45" s="41"/>
      <c r="N45" s="41"/>
      <c r="O45" s="41"/>
      <c r="P45" s="41"/>
      <c r="Q45" s="41"/>
      <c r="R45" s="41"/>
      <c r="S45" s="41"/>
      <c r="T45" s="41"/>
      <c r="U45" s="41"/>
      <c r="V45" s="41"/>
      <c r="W45" s="41"/>
    </row>
    <row r="46" s="42" customFormat="1" ht="26.25" customHeight="1" spans="1:23">
      <c r="A46" s="36" t="s">
        <v>411</v>
      </c>
      <c r="B46" s="36"/>
      <c r="C46" s="41" t="s">
        <v>466</v>
      </c>
      <c r="D46" s="41"/>
      <c r="E46" s="41"/>
      <c r="F46" s="41"/>
      <c r="G46" s="41"/>
      <c r="H46" s="41"/>
      <c r="I46" s="41"/>
      <c r="J46" s="41"/>
      <c r="K46" s="41"/>
      <c r="L46" s="41"/>
      <c r="M46" s="41"/>
      <c r="N46" s="41"/>
      <c r="O46" s="41"/>
      <c r="P46" s="41"/>
      <c r="Q46" s="41"/>
      <c r="R46" s="41"/>
      <c r="S46" s="41"/>
      <c r="T46" s="41"/>
      <c r="U46" s="41"/>
      <c r="V46" s="41"/>
      <c r="W46" s="41"/>
    </row>
    <row r="47" s="42" customFormat="1" ht="26.25" customHeight="1" spans="1:23">
      <c r="A47" s="39" t="s">
        <v>413</v>
      </c>
      <c r="B47" s="39"/>
      <c r="C47" s="41" t="s">
        <v>467</v>
      </c>
      <c r="D47" s="41"/>
      <c r="E47" s="41"/>
      <c r="F47" s="41"/>
      <c r="G47" s="41"/>
      <c r="H47" s="41"/>
      <c r="I47" s="41"/>
      <c r="J47" s="41"/>
      <c r="K47" s="41"/>
      <c r="L47" s="41"/>
      <c r="M47" s="41"/>
      <c r="N47" s="41"/>
      <c r="O47" s="41"/>
      <c r="P47" s="41"/>
      <c r="Q47" s="41"/>
      <c r="R47" s="41"/>
      <c r="S47" s="41"/>
      <c r="T47" s="41"/>
      <c r="U47" s="41"/>
      <c r="V47" s="41"/>
      <c r="W47" s="41"/>
    </row>
    <row r="48" s="1" customFormat="1" spans="1:23">
      <c r="A48" s="153" t="s">
        <v>415</v>
      </c>
      <c r="B48" s="153"/>
      <c r="C48" s="153"/>
      <c r="D48" s="153"/>
      <c r="E48" s="153"/>
      <c r="F48" s="153"/>
      <c r="G48" s="153"/>
      <c r="H48" s="153"/>
      <c r="I48" s="153"/>
      <c r="J48" s="153"/>
      <c r="K48" s="153"/>
      <c r="L48" s="153"/>
      <c r="M48" s="153"/>
      <c r="N48" s="153"/>
      <c r="O48" s="153"/>
      <c r="P48" s="153"/>
      <c r="Q48" s="153"/>
      <c r="R48" s="153"/>
      <c r="S48" s="153"/>
      <c r="T48" s="153"/>
      <c r="U48" s="153"/>
      <c r="V48" s="153"/>
      <c r="W48" s="153"/>
    </row>
    <row r="49" s="1" customFormat="1" spans="1:23">
      <c r="A49" s="154" t="s">
        <v>416</v>
      </c>
      <c r="B49" s="154"/>
      <c r="C49" s="154"/>
      <c r="D49" s="154"/>
      <c r="E49" s="154"/>
      <c r="F49" s="154"/>
      <c r="G49" s="154"/>
      <c r="H49" s="154"/>
      <c r="I49" s="154"/>
      <c r="J49" s="154"/>
      <c r="K49" s="154"/>
      <c r="L49" s="154"/>
      <c r="M49" s="154"/>
      <c r="N49" s="154"/>
      <c r="O49" s="154"/>
      <c r="P49" s="154"/>
      <c r="Q49" s="154"/>
      <c r="R49" s="154"/>
      <c r="S49" s="154"/>
      <c r="T49" s="154"/>
      <c r="U49" s="154"/>
      <c r="V49" s="154"/>
      <c r="W49" s="154"/>
    </row>
    <row r="50" s="1" customFormat="1" spans="1:23">
      <c r="A50" s="154" t="s">
        <v>417</v>
      </c>
      <c r="B50" s="154"/>
      <c r="C50" s="154"/>
      <c r="D50" s="154"/>
      <c r="E50" s="154"/>
      <c r="F50" s="154"/>
      <c r="G50" s="154"/>
      <c r="H50" s="154"/>
      <c r="I50" s="154"/>
      <c r="J50" s="154"/>
      <c r="K50" s="154"/>
      <c r="L50" s="154"/>
      <c r="M50" s="154"/>
      <c r="N50" s="154"/>
      <c r="O50" s="154"/>
      <c r="P50" s="154"/>
      <c r="Q50" s="154"/>
      <c r="R50" s="154"/>
      <c r="S50" s="154"/>
      <c r="T50" s="154"/>
      <c r="U50" s="153"/>
      <c r="V50" s="153"/>
      <c r="W50" s="153"/>
    </row>
    <row r="51" s="1" customFormat="1" spans="1:23">
      <c r="A51" s="154" t="s">
        <v>418</v>
      </c>
      <c r="B51" s="154"/>
      <c r="C51" s="154"/>
      <c r="D51" s="154"/>
      <c r="E51" s="154"/>
      <c r="F51" s="154"/>
      <c r="G51" s="154"/>
      <c r="H51" s="154"/>
      <c r="I51" s="154"/>
      <c r="J51" s="154"/>
      <c r="K51" s="154"/>
      <c r="L51" s="154"/>
      <c r="M51" s="154"/>
      <c r="N51" s="154"/>
      <c r="O51" s="154"/>
      <c r="P51" s="154"/>
      <c r="Q51" s="154"/>
      <c r="R51" s="154"/>
      <c r="S51" s="154"/>
      <c r="T51" s="154"/>
      <c r="U51" s="154"/>
      <c r="V51" s="154"/>
      <c r="W51" s="154"/>
    </row>
    <row r="52" s="1" customFormat="1" ht="21" customHeight="1" spans="1:23">
      <c r="A52" s="154" t="s">
        <v>419</v>
      </c>
      <c r="B52" s="155"/>
      <c r="C52" s="155"/>
      <c r="D52" s="155"/>
      <c r="E52" s="155"/>
      <c r="F52" s="155"/>
      <c r="G52" s="155"/>
      <c r="H52" s="155"/>
      <c r="I52" s="155"/>
      <c r="J52" s="155"/>
      <c r="K52" s="155"/>
      <c r="L52" s="155"/>
      <c r="M52" s="155"/>
      <c r="N52" s="155"/>
      <c r="O52" s="155"/>
      <c r="P52" s="155"/>
      <c r="Q52" s="155"/>
      <c r="R52" s="155"/>
      <c r="S52" s="155"/>
      <c r="T52" s="155"/>
      <c r="U52" s="155"/>
      <c r="V52" s="155"/>
      <c r="W52" s="155"/>
    </row>
    <row r="53" s="1" customFormat="1" spans="1:23">
      <c r="G53" s="43"/>
      <c r="L53" s="44"/>
      <c r="S53" s="44"/>
    </row>
    <row r="54" s="1" customFormat="1" ht="30" customHeight="1" spans="1:23">
      <c r="G54" s="43"/>
      <c r="L54" s="44"/>
      <c r="S54" s="44"/>
    </row>
    <row r="55" s="1" customFormat="1" ht="30" customHeight="1" spans="1:23">
      <c r="G55" s="43"/>
      <c r="L55" s="44"/>
      <c r="S55" s="44"/>
    </row>
    <row r="56" s="1" customFormat="1" ht="30" customHeight="1" spans="1:23">
      <c r="G56" s="43"/>
      <c r="L56" s="44"/>
      <c r="S56" s="44"/>
    </row>
    <row r="57" s="1" customFormat="1" ht="30" customHeight="1" spans="1:23">
      <c r="G57" s="43"/>
      <c r="L57" s="44"/>
      <c r="S57" s="44"/>
    </row>
    <row r="58" s="1" customFormat="1" ht="30" customHeight="1" spans="1:23">
      <c r="G58" s="43"/>
      <c r="L58" s="44"/>
      <c r="S58" s="44"/>
    </row>
    <row r="59" s="1" customFormat="1" ht="30" customHeight="1" spans="1:23">
      <c r="G59" s="43"/>
      <c r="L59" s="44"/>
      <c r="S59" s="44"/>
    </row>
    <row r="60" s="1" customFormat="1" ht="30" customHeight="1" spans="1:23">
      <c r="G60" s="43"/>
      <c r="L60" s="44"/>
      <c r="S60" s="44"/>
    </row>
    <row r="61" s="1" customFormat="1" ht="30" customHeight="1" spans="1:23">
      <c r="G61" s="43"/>
      <c r="L61" s="44"/>
      <c r="S61" s="44"/>
    </row>
    <row r="62" s="1" customFormat="1" ht="30" customHeight="1" spans="1:23">
      <c r="G62" s="43"/>
      <c r="L62" s="44"/>
      <c r="S62" s="44"/>
    </row>
    <row r="63" s="1" customFormat="1" ht="30" customHeight="1" spans="1:23">
      <c r="G63" s="43"/>
      <c r="L63" s="44"/>
      <c r="S63" s="44"/>
    </row>
    <row r="64" s="1" customFormat="1" ht="30" customHeight="1" spans="1:23">
      <c r="G64" s="43"/>
      <c r="L64" s="44"/>
      <c r="S64" s="44"/>
    </row>
    <row r="65" s="1" customFormat="1" ht="30" customHeight="1" spans="7:19">
      <c r="G65" s="43"/>
      <c r="L65" s="44"/>
      <c r="S65" s="44"/>
    </row>
    <row r="66" s="1" customFormat="1" ht="30" customHeight="1" spans="7:19">
      <c r="G66" s="43"/>
      <c r="L66" s="44"/>
      <c r="S66" s="44"/>
    </row>
    <row r="67" s="1" customFormat="1" ht="30" customHeight="1" spans="7:19">
      <c r="G67" s="43"/>
      <c r="L67" s="44"/>
      <c r="S67" s="44"/>
    </row>
    <row r="68" s="1" customFormat="1" ht="30" customHeight="1" spans="7:19">
      <c r="G68" s="43"/>
      <c r="L68" s="44"/>
      <c r="S68" s="44"/>
    </row>
    <row r="69" s="1" customFormat="1" ht="30" customHeight="1" spans="7:19">
      <c r="G69" s="43"/>
      <c r="L69" s="44"/>
      <c r="S69" s="44"/>
    </row>
    <row r="70" s="1" customFormat="1" ht="30" customHeight="1" spans="7:19">
      <c r="G70" s="43"/>
      <c r="L70" s="44"/>
      <c r="S70" s="44"/>
    </row>
    <row r="71" s="1" customFormat="1" ht="30" customHeight="1" spans="7:19">
      <c r="G71" s="43"/>
      <c r="L71" s="44"/>
      <c r="S71" s="44"/>
    </row>
    <row r="72" s="1" customFormat="1" ht="30" customHeight="1" spans="7:19">
      <c r="G72" s="43"/>
      <c r="L72" s="44"/>
      <c r="S72" s="44"/>
    </row>
    <row r="73" s="1" customFormat="1" ht="30" customHeight="1" spans="7:19">
      <c r="G73" s="43"/>
      <c r="L73" s="44"/>
      <c r="S73" s="44"/>
    </row>
    <row r="74" s="1" customFormat="1" ht="30" customHeight="1" spans="7:19">
      <c r="G74" s="43"/>
      <c r="L74" s="44"/>
      <c r="S74" s="44"/>
    </row>
    <row r="75" s="1" customFormat="1" ht="30" customHeight="1" spans="7:19">
      <c r="G75" s="43"/>
      <c r="L75" s="44"/>
      <c r="S75" s="44"/>
    </row>
    <row r="76" s="1" customFormat="1" ht="30" customHeight="1" spans="7:19">
      <c r="G76" s="43"/>
      <c r="L76" s="44"/>
      <c r="S76" s="44"/>
    </row>
    <row r="77" s="1" customFormat="1" ht="30" customHeight="1" spans="7:19">
      <c r="G77" s="43"/>
      <c r="L77" s="44"/>
      <c r="S77" s="44"/>
    </row>
    <row r="78" s="1" customFormat="1" ht="30" customHeight="1" spans="7:19">
      <c r="G78" s="43"/>
      <c r="L78" s="44"/>
      <c r="S78" s="44"/>
    </row>
    <row r="79" s="1" customFormat="1" ht="30" customHeight="1" spans="7:19">
      <c r="G79" s="43"/>
      <c r="L79" s="44"/>
      <c r="S79" s="44"/>
    </row>
    <row r="80" s="1" customFormat="1" ht="30" customHeight="1" spans="7:19">
      <c r="G80" s="43"/>
      <c r="L80" s="44"/>
      <c r="S80" s="44"/>
    </row>
    <row r="81" s="1" customFormat="1" ht="30" customHeight="1" spans="7:19">
      <c r="G81" s="43"/>
      <c r="L81" s="44"/>
      <c r="S81" s="44"/>
    </row>
    <row r="82" s="1" customFormat="1" ht="30" customHeight="1" spans="7:19">
      <c r="G82" s="43"/>
      <c r="L82" s="44"/>
      <c r="S82" s="44"/>
    </row>
    <row r="83" s="1" customFormat="1" ht="30" customHeight="1" spans="7:19">
      <c r="G83" s="43"/>
      <c r="L83" s="44"/>
      <c r="S83" s="44"/>
    </row>
    <row r="84" s="1" customFormat="1" ht="30" customHeight="1" spans="7:19">
      <c r="G84" s="43"/>
      <c r="L84" s="44"/>
      <c r="S84" s="44"/>
    </row>
    <row r="85" s="1" customFormat="1" ht="30" customHeight="1" spans="7:19">
      <c r="G85" s="43"/>
      <c r="L85" s="44"/>
      <c r="S85" s="44"/>
    </row>
    <row r="86" s="1" customFormat="1" ht="30" customHeight="1" spans="7:19">
      <c r="G86" s="43"/>
      <c r="L86" s="44"/>
      <c r="S86" s="44"/>
    </row>
    <row r="87" s="1" customFormat="1" ht="30" customHeight="1" spans="7:19">
      <c r="G87" s="43"/>
      <c r="L87" s="44"/>
      <c r="S87" s="44"/>
    </row>
    <row r="88" s="1" customFormat="1" ht="30" customHeight="1" spans="7:19">
      <c r="G88" s="43"/>
      <c r="L88" s="44"/>
      <c r="S88" s="44"/>
    </row>
    <row r="89" s="1" customFormat="1" ht="30" customHeight="1" spans="7:19">
      <c r="G89" s="43"/>
      <c r="L89" s="44"/>
      <c r="S89" s="44"/>
    </row>
    <row r="90" s="1" customFormat="1" ht="30" customHeight="1" spans="7:19">
      <c r="G90" s="43"/>
      <c r="L90" s="44"/>
      <c r="S90" s="44"/>
    </row>
    <row r="91" s="1" customFormat="1" ht="30" customHeight="1" spans="7:19">
      <c r="G91" s="43"/>
      <c r="L91" s="44"/>
      <c r="S91" s="44"/>
    </row>
    <row r="92" s="1" customFormat="1" ht="30" customHeight="1" spans="7:19">
      <c r="G92" s="43"/>
      <c r="L92" s="44"/>
      <c r="S92" s="44"/>
    </row>
    <row r="93" s="1" customFormat="1" ht="30" customHeight="1" spans="7:19">
      <c r="G93" s="43"/>
      <c r="L93" s="44"/>
      <c r="S93" s="44"/>
    </row>
    <row r="94" s="1" customFormat="1" ht="30" customHeight="1" spans="7:19">
      <c r="G94" s="43"/>
      <c r="L94" s="44"/>
      <c r="S94" s="44"/>
    </row>
    <row r="95" s="1" customFormat="1" ht="30" customHeight="1" spans="7:19">
      <c r="G95" s="43"/>
      <c r="L95" s="44"/>
      <c r="S95" s="44"/>
    </row>
    <row r="96" s="1" customFormat="1" ht="30" customHeight="1" spans="7:19">
      <c r="G96" s="43"/>
      <c r="L96" s="44"/>
      <c r="S96" s="44"/>
    </row>
    <row r="97" s="1" customFormat="1" ht="30" customHeight="1" spans="7:19">
      <c r="G97" s="43"/>
      <c r="L97" s="44"/>
      <c r="S97" s="44"/>
    </row>
    <row r="98" s="1" customFormat="1" ht="30" customHeight="1" spans="7:19">
      <c r="G98" s="43"/>
      <c r="L98" s="44"/>
      <c r="S98" s="44"/>
    </row>
  </sheetData>
  <mergeCells count="132">
    <mergeCell ref="A1:W1"/>
    <mergeCell ref="A2:C2"/>
    <mergeCell ref="E2:I2"/>
    <mergeCell ref="K2:M2"/>
    <mergeCell ref="P2:R2"/>
    <mergeCell ref="A3:B3"/>
    <mergeCell ref="C3:J3"/>
    <mergeCell ref="K3:M3"/>
    <mergeCell ref="N3:R3"/>
    <mergeCell ref="S3:W3"/>
    <mergeCell ref="A4:B4"/>
    <mergeCell ref="C4:J4"/>
    <mergeCell ref="K4:M4"/>
    <mergeCell ref="N4:R4"/>
    <mergeCell ref="S4:W4"/>
    <mergeCell ref="D5:F5"/>
    <mergeCell ref="G7:H7"/>
    <mergeCell ref="G8:H8"/>
    <mergeCell ref="G9:H9"/>
    <mergeCell ref="C10:M10"/>
    <mergeCell ref="N10:W10"/>
    <mergeCell ref="C11:M11"/>
    <mergeCell ref="N11:W11"/>
    <mergeCell ref="D12:W12"/>
    <mergeCell ref="D13:W13"/>
    <mergeCell ref="B14:D14"/>
    <mergeCell ref="E14:F14"/>
    <mergeCell ref="H14:K14"/>
    <mergeCell ref="M14:R14"/>
    <mergeCell ref="T14:U14"/>
    <mergeCell ref="V14:W14"/>
    <mergeCell ref="H15:I15"/>
    <mergeCell ref="J15:K15"/>
    <mergeCell ref="N15:R15"/>
    <mergeCell ref="A17:D17"/>
    <mergeCell ref="B18:F18"/>
    <mergeCell ref="N22:R22"/>
    <mergeCell ref="N25:R25"/>
    <mergeCell ref="B30:F30"/>
    <mergeCell ref="N34:R34"/>
    <mergeCell ref="N35:R35"/>
    <mergeCell ref="N42:R42"/>
    <mergeCell ref="N43:R43"/>
    <mergeCell ref="N44:R44"/>
    <mergeCell ref="A45:B45"/>
    <mergeCell ref="C45:W45"/>
    <mergeCell ref="A46:B46"/>
    <mergeCell ref="C46:W46"/>
    <mergeCell ref="A47:B47"/>
    <mergeCell ref="C47:W47"/>
    <mergeCell ref="A48:W48"/>
    <mergeCell ref="A49:W49"/>
    <mergeCell ref="A50:T50"/>
    <mergeCell ref="A51:W51"/>
    <mergeCell ref="A52:W52"/>
    <mergeCell ref="A14:A16"/>
    <mergeCell ref="A18:A29"/>
    <mergeCell ref="A30:A42"/>
    <mergeCell ref="A43:A44"/>
    <mergeCell ref="B15:B16"/>
    <mergeCell ref="B19:B20"/>
    <mergeCell ref="B21:B24"/>
    <mergeCell ref="B25:B27"/>
    <mergeCell ref="B28:B29"/>
    <mergeCell ref="B31:B32"/>
    <mergeCell ref="B33:B37"/>
    <mergeCell ref="B38:B40"/>
    <mergeCell ref="B41:B42"/>
    <mergeCell ref="B43:B44"/>
    <mergeCell ref="C5:C6"/>
    <mergeCell ref="C15:C16"/>
    <mergeCell ref="C23:C24"/>
    <mergeCell ref="C25:C26"/>
    <mergeCell ref="C36:C37"/>
    <mergeCell ref="C39:C40"/>
    <mergeCell ref="D15:D16"/>
    <mergeCell ref="D43:D44"/>
    <mergeCell ref="E15:E16"/>
    <mergeCell ref="E43:E44"/>
    <mergeCell ref="F15:F16"/>
    <mergeCell ref="F43:F44"/>
    <mergeCell ref="G14:G16"/>
    <mergeCell ref="G23:G24"/>
    <mergeCell ref="G25:G26"/>
    <mergeCell ref="G43:G44"/>
    <mergeCell ref="H23:H24"/>
    <mergeCell ref="H25:H26"/>
    <mergeCell ref="I5:I6"/>
    <mergeCell ref="I23:I24"/>
    <mergeCell ref="I25:I26"/>
    <mergeCell ref="J23:J24"/>
    <mergeCell ref="J25:J26"/>
    <mergeCell ref="K23:K24"/>
    <mergeCell ref="K25:K26"/>
    <mergeCell ref="L14:L16"/>
    <mergeCell ref="L23:L24"/>
    <mergeCell ref="L25:L26"/>
    <mergeCell ref="L34:L37"/>
    <mergeCell ref="L39:L40"/>
    <mergeCell ref="M15:M16"/>
    <mergeCell ref="M36:M37"/>
    <mergeCell ref="M39:M40"/>
    <mergeCell ref="M43:M44"/>
    <mergeCell ref="S14:S16"/>
    <mergeCell ref="S34:S37"/>
    <mergeCell ref="S39:S40"/>
    <mergeCell ref="S43:S44"/>
    <mergeCell ref="T15:T16"/>
    <mergeCell ref="T23:T24"/>
    <mergeCell ref="T36:T37"/>
    <mergeCell ref="T39:T40"/>
    <mergeCell ref="U15:U16"/>
    <mergeCell ref="U23:U24"/>
    <mergeCell ref="U36:U37"/>
    <mergeCell ref="U39:U40"/>
    <mergeCell ref="V15:V16"/>
    <mergeCell ref="V23:V24"/>
    <mergeCell ref="V36:V37"/>
    <mergeCell ref="V39:V40"/>
    <mergeCell ref="W15:W16"/>
    <mergeCell ref="W23:W24"/>
    <mergeCell ref="W36:W37"/>
    <mergeCell ref="W39:W40"/>
    <mergeCell ref="A5:B9"/>
    <mergeCell ref="G5:H6"/>
    <mergeCell ref="J5:W6"/>
    <mergeCell ref="J7:W9"/>
    <mergeCell ref="A10:B11"/>
    <mergeCell ref="A12:B13"/>
    <mergeCell ref="D19:F29"/>
    <mergeCell ref="N36:R37"/>
    <mergeCell ref="N39:R40"/>
  </mergeCells>
  <dataValidations count="1">
    <dataValidation type="list" allowBlank="1" showInputMessage="1" showErrorMessage="1" sqref="N3">
      <formula1>"1.政府采购类,2.乡村振兴类,3.政府购买服务类,4.政府债务项目类,5.社会保障类,6.医疗卫生类,7.创新驱动类,8.PPP项目类,9.财金互动类,10.产业发展类,11.生态环保类,12.其他类"</formula1>
    </dataValidation>
  </dataValidations>
  <pageMargins left="0.75" right="0.75" top="1" bottom="1" header="0.5" footer="0.5"/>
  <pageSetup paperSize="9" orientation="portrait"/>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01"/>
  <sheetViews>
    <sheetView workbookViewId="0">
      <selection activeCell="D19" sqref="D19:F29"/>
    </sheetView>
  </sheetViews>
  <sheetFormatPr defaultColWidth="9" defaultRowHeight="12"/>
  <cols>
    <col min="1" max="1" width="5" style="1" customWidth="1"/>
    <col min="2" max="2" width="10" style="1" customWidth="1"/>
    <col min="3" max="3" width="17.375" style="1" customWidth="1"/>
    <col min="4" max="4" width="21.1166666666667" style="1" customWidth="1"/>
    <col min="5" max="5" width="8.5" style="1" customWidth="1"/>
    <col min="6" max="6" width="11.9833333333333" style="1" customWidth="1"/>
    <col min="7" max="7" width="5.125" style="43" customWidth="1"/>
    <col min="8" max="8" width="6" style="1" customWidth="1"/>
    <col min="9" max="9" width="13.25" style="1" customWidth="1"/>
    <col min="10" max="10" width="6.375" style="1" customWidth="1"/>
    <col min="11" max="11" width="17" style="1" customWidth="1"/>
    <col min="12" max="12" width="31.5" style="44" customWidth="1"/>
    <col min="13" max="13" width="9.375" style="1" customWidth="1"/>
    <col min="14" max="14" width="13.625" style="1" customWidth="1"/>
    <col min="15" max="15" width="12.5" style="1" customWidth="1"/>
    <col min="16" max="16" width="13.25" style="1" customWidth="1"/>
    <col min="17" max="17" width="12" style="1" customWidth="1"/>
    <col min="18" max="18" width="13.375" style="1" customWidth="1"/>
    <col min="19" max="19" width="51.875" style="44" customWidth="1"/>
    <col min="20" max="23" width="4.625" style="1" customWidth="1"/>
    <col min="24" max="16384" width="9" style="1"/>
  </cols>
  <sheetData>
    <row r="1" s="1" customFormat="1" ht="36.75" customHeight="1" spans="1:23">
      <c r="A1" s="3" t="s">
        <v>274</v>
      </c>
      <c r="B1" s="3"/>
      <c r="C1" s="3"/>
      <c r="D1" s="3"/>
      <c r="E1" s="3"/>
      <c r="F1" s="3"/>
      <c r="G1" s="3"/>
      <c r="H1" s="3"/>
      <c r="I1" s="3"/>
      <c r="J1" s="3"/>
      <c r="K1" s="3"/>
      <c r="L1" s="3"/>
      <c r="M1" s="3"/>
      <c r="N1" s="3"/>
      <c r="O1" s="3"/>
      <c r="P1" s="3"/>
      <c r="Q1" s="3"/>
      <c r="R1" s="3"/>
      <c r="S1" s="3"/>
      <c r="T1" s="3"/>
      <c r="U1" s="3"/>
      <c r="V1" s="3"/>
      <c r="W1" s="3"/>
    </row>
    <row r="2" s="42" customFormat="1" ht="25.5" customHeight="1" spans="1:23">
      <c r="A2" s="4" t="s">
        <v>1</v>
      </c>
      <c r="B2" s="4"/>
      <c r="C2" s="4"/>
      <c r="D2" s="5"/>
      <c r="E2" s="6" t="s">
        <v>2</v>
      </c>
      <c r="F2" s="6"/>
      <c r="G2" s="6"/>
      <c r="H2" s="6"/>
      <c r="I2" s="6"/>
      <c r="J2" s="7"/>
      <c r="K2" s="4" t="s">
        <v>3</v>
      </c>
      <c r="L2" s="4"/>
      <c r="M2" s="4"/>
      <c r="N2" s="45"/>
      <c r="P2" s="46"/>
      <c r="Q2" s="46"/>
      <c r="R2" s="46"/>
    </row>
    <row r="3" s="42" customFormat="1" spans="1:23">
      <c r="A3" s="47" t="s">
        <v>275</v>
      </c>
      <c r="B3" s="47"/>
      <c r="C3" s="48" t="s">
        <v>151</v>
      </c>
      <c r="D3" s="48"/>
      <c r="E3" s="48"/>
      <c r="F3" s="48"/>
      <c r="G3" s="48"/>
      <c r="H3" s="48"/>
      <c r="I3" s="48"/>
      <c r="J3" s="48"/>
      <c r="K3" s="36" t="s">
        <v>276</v>
      </c>
      <c r="L3" s="35"/>
      <c r="M3" s="35"/>
      <c r="N3" s="29" t="s">
        <v>277</v>
      </c>
      <c r="O3" s="29"/>
      <c r="P3" s="29"/>
      <c r="Q3" s="29"/>
      <c r="R3" s="29"/>
      <c r="S3" s="49"/>
      <c r="T3" s="49"/>
      <c r="U3" s="49"/>
      <c r="V3" s="49"/>
      <c r="W3" s="49"/>
    </row>
    <row r="4" s="42" customFormat="1" spans="1:23">
      <c r="A4" s="47" t="s">
        <v>278</v>
      </c>
      <c r="B4" s="47"/>
      <c r="C4" s="48" t="s">
        <v>279</v>
      </c>
      <c r="D4" s="48"/>
      <c r="E4" s="48"/>
      <c r="F4" s="48"/>
      <c r="G4" s="48"/>
      <c r="H4" s="48"/>
      <c r="I4" s="48"/>
      <c r="J4" s="48"/>
      <c r="K4" s="47" t="s">
        <v>280</v>
      </c>
      <c r="L4" s="47"/>
      <c r="M4" s="47"/>
      <c r="N4" s="168" t="s">
        <v>5</v>
      </c>
      <c r="O4" s="168"/>
      <c r="P4" s="168"/>
      <c r="Q4" s="168"/>
      <c r="R4" s="168"/>
      <c r="S4" s="49"/>
      <c r="T4" s="49"/>
      <c r="U4" s="49"/>
      <c r="V4" s="49"/>
      <c r="W4" s="49"/>
    </row>
    <row r="5" s="42" customFormat="1" ht="13.5" customHeight="1" spans="1:23">
      <c r="A5" s="36" t="s">
        <v>281</v>
      </c>
      <c r="B5" s="36"/>
      <c r="C5" s="50" t="s">
        <v>282</v>
      </c>
      <c r="D5" s="51" t="s">
        <v>283</v>
      </c>
      <c r="E5" s="51"/>
      <c r="F5" s="51"/>
      <c r="G5" s="50" t="s">
        <v>284</v>
      </c>
      <c r="H5" s="50"/>
      <c r="I5" s="52" t="s">
        <v>285</v>
      </c>
      <c r="J5" s="50" t="s">
        <v>286</v>
      </c>
      <c r="K5" s="50"/>
      <c r="L5" s="50"/>
      <c r="M5" s="50"/>
      <c r="N5" s="50"/>
      <c r="O5" s="50"/>
      <c r="P5" s="50"/>
      <c r="Q5" s="50"/>
      <c r="R5" s="50"/>
      <c r="S5" s="50"/>
      <c r="T5" s="50"/>
      <c r="U5" s="50"/>
      <c r="V5" s="50"/>
      <c r="W5" s="50"/>
    </row>
    <row r="6" s="42" customFormat="1" spans="1:23">
      <c r="A6" s="36"/>
      <c r="B6" s="36"/>
      <c r="C6" s="50"/>
      <c r="D6" s="53" t="s">
        <v>12</v>
      </c>
      <c r="E6" s="53" t="s">
        <v>13</v>
      </c>
      <c r="F6" s="53" t="s">
        <v>14</v>
      </c>
      <c r="G6" s="50"/>
      <c r="H6" s="50"/>
      <c r="I6" s="52"/>
      <c r="J6" s="50"/>
      <c r="K6" s="50"/>
      <c r="L6" s="50"/>
      <c r="M6" s="50"/>
      <c r="N6" s="50"/>
      <c r="O6" s="50"/>
      <c r="P6" s="50"/>
      <c r="Q6" s="50"/>
      <c r="R6" s="50"/>
      <c r="S6" s="50"/>
      <c r="T6" s="50"/>
      <c r="U6" s="50"/>
      <c r="V6" s="50"/>
      <c r="W6" s="50"/>
    </row>
    <row r="7" s="42" customFormat="1" ht="17.25" customHeight="1" spans="1:23">
      <c r="A7" s="36"/>
      <c r="B7" s="36"/>
      <c r="C7" s="54" t="s">
        <v>16</v>
      </c>
      <c r="D7" s="55">
        <f t="shared" ref="D7:D9" si="0">SUM(E7:F7)</f>
        <v>31.42</v>
      </c>
      <c r="E7" s="55">
        <f>SUM(E8:E9)</f>
        <v>31.42</v>
      </c>
      <c r="F7" s="55">
        <f>SUM(F8:F9)</f>
        <v>0</v>
      </c>
      <c r="G7" s="55">
        <f>SUM(G8:H9)</f>
        <v>31.42</v>
      </c>
      <c r="H7" s="55"/>
      <c r="I7" s="56">
        <f t="shared" ref="I7:I9" si="1">ROUND(G7/D7*100,2)</f>
        <v>100</v>
      </c>
      <c r="J7" s="57" t="s">
        <v>15</v>
      </c>
      <c r="K7" s="57"/>
      <c r="L7" s="57"/>
      <c r="M7" s="57"/>
      <c r="N7" s="57"/>
      <c r="O7" s="57"/>
      <c r="P7" s="57"/>
      <c r="Q7" s="57"/>
      <c r="R7" s="57"/>
      <c r="S7" s="57"/>
      <c r="T7" s="57"/>
      <c r="U7" s="57"/>
      <c r="V7" s="57"/>
      <c r="W7" s="57"/>
    </row>
    <row r="8" s="42" customFormat="1" ht="17.25" customHeight="1" spans="1:23">
      <c r="A8" s="36"/>
      <c r="B8" s="36"/>
      <c r="C8" s="58" t="s">
        <v>287</v>
      </c>
      <c r="D8" s="55">
        <f t="shared" si="0"/>
        <v>31.42</v>
      </c>
      <c r="E8" s="59">
        <v>31.42</v>
      </c>
      <c r="F8" s="59"/>
      <c r="G8" s="59">
        <v>31.42</v>
      </c>
      <c r="H8" s="59"/>
      <c r="I8" s="56">
        <f t="shared" si="1"/>
        <v>100</v>
      </c>
      <c r="J8" s="57"/>
      <c r="K8" s="57"/>
      <c r="L8" s="57"/>
      <c r="M8" s="57"/>
      <c r="N8" s="57"/>
      <c r="O8" s="57"/>
      <c r="P8" s="57"/>
      <c r="Q8" s="57"/>
      <c r="R8" s="57"/>
      <c r="S8" s="57"/>
      <c r="T8" s="57"/>
      <c r="U8" s="57"/>
      <c r="V8" s="57"/>
      <c r="W8" s="57"/>
    </row>
    <row r="9" s="42" customFormat="1" ht="17.25" customHeight="1" spans="1:23">
      <c r="A9" s="36"/>
      <c r="B9" s="36"/>
      <c r="C9" s="58" t="s">
        <v>288</v>
      </c>
      <c r="D9" s="55">
        <f t="shared" si="0"/>
        <v>0</v>
      </c>
      <c r="E9" s="59"/>
      <c r="F9" s="59"/>
      <c r="G9" s="59"/>
      <c r="H9" s="59"/>
      <c r="I9" s="56" t="e">
        <f t="shared" si="1"/>
        <v>#DIV/0!</v>
      </c>
      <c r="J9" s="57"/>
      <c r="K9" s="57"/>
      <c r="L9" s="57"/>
      <c r="M9" s="57"/>
      <c r="N9" s="57"/>
      <c r="O9" s="57"/>
      <c r="P9" s="57"/>
      <c r="Q9" s="57"/>
      <c r="R9" s="57"/>
      <c r="S9" s="57"/>
      <c r="T9" s="57"/>
      <c r="U9" s="57"/>
      <c r="V9" s="57"/>
      <c r="W9" s="57"/>
    </row>
    <row r="10" s="42" customFormat="1" customHeight="1" spans="1:23">
      <c r="A10" s="36" t="s">
        <v>289</v>
      </c>
      <c r="B10" s="36"/>
      <c r="C10" s="50" t="s">
        <v>290</v>
      </c>
      <c r="D10" s="50"/>
      <c r="E10" s="50"/>
      <c r="F10" s="50"/>
      <c r="G10" s="50"/>
      <c r="H10" s="50"/>
      <c r="I10" s="50"/>
      <c r="J10" s="50"/>
      <c r="K10" s="50"/>
      <c r="L10" s="50"/>
      <c r="M10" s="50"/>
      <c r="N10" s="50" t="s">
        <v>291</v>
      </c>
      <c r="O10" s="50"/>
      <c r="P10" s="50"/>
      <c r="Q10" s="50"/>
      <c r="R10" s="50"/>
      <c r="S10" s="50"/>
      <c r="T10" s="50"/>
      <c r="U10" s="50"/>
      <c r="V10" s="50"/>
      <c r="W10" s="50"/>
    </row>
    <row r="11" s="42" customFormat="1" ht="23.25" customHeight="1" spans="1:23">
      <c r="A11" s="36"/>
      <c r="B11" s="36"/>
      <c r="C11" s="60" t="s">
        <v>468</v>
      </c>
      <c r="D11" s="60"/>
      <c r="E11" s="60"/>
      <c r="F11" s="60"/>
      <c r="G11" s="60"/>
      <c r="H11" s="60"/>
      <c r="I11" s="60"/>
      <c r="J11" s="60"/>
      <c r="K11" s="60"/>
      <c r="L11" s="60"/>
      <c r="M11" s="60"/>
      <c r="N11" s="168" t="s">
        <v>469</v>
      </c>
      <c r="O11" s="168"/>
      <c r="P11" s="168"/>
      <c r="Q11" s="168"/>
      <c r="R11" s="168"/>
      <c r="S11" s="168"/>
      <c r="T11" s="168"/>
      <c r="U11" s="168"/>
      <c r="V11" s="168"/>
      <c r="W11" s="168"/>
    </row>
    <row r="12" s="42" customFormat="1" spans="1:23">
      <c r="A12" s="61" t="s">
        <v>293</v>
      </c>
      <c r="B12" s="62"/>
      <c r="C12" s="63" t="s">
        <v>294</v>
      </c>
      <c r="D12" s="64" t="s">
        <v>470</v>
      </c>
      <c r="E12" s="65"/>
      <c r="F12" s="65"/>
      <c r="G12" s="65"/>
      <c r="H12" s="65"/>
      <c r="I12" s="65"/>
      <c r="J12" s="65"/>
      <c r="K12" s="65"/>
      <c r="L12" s="65"/>
      <c r="M12" s="65"/>
      <c r="N12" s="65"/>
      <c r="O12" s="65"/>
      <c r="P12" s="65"/>
      <c r="Q12" s="65"/>
      <c r="R12" s="65"/>
      <c r="S12" s="65"/>
      <c r="T12" s="65"/>
      <c r="U12" s="65"/>
      <c r="V12" s="65"/>
      <c r="W12" s="65"/>
    </row>
    <row r="13" s="42" customFormat="1" spans="1:23">
      <c r="A13" s="66"/>
      <c r="B13" s="67"/>
      <c r="C13" s="169" t="s">
        <v>296</v>
      </c>
      <c r="D13" s="69" t="s">
        <v>471</v>
      </c>
      <c r="E13" s="170"/>
      <c r="F13" s="170"/>
      <c r="G13" s="170"/>
      <c r="H13" s="170"/>
      <c r="I13" s="170"/>
      <c r="J13" s="170"/>
      <c r="K13" s="170"/>
      <c r="L13" s="170"/>
      <c r="M13" s="170"/>
      <c r="N13" s="170"/>
      <c r="O13" s="170"/>
      <c r="P13" s="170"/>
      <c r="Q13" s="170"/>
      <c r="R13" s="170"/>
      <c r="S13" s="170"/>
      <c r="T13" s="170"/>
      <c r="U13" s="170"/>
      <c r="V13" s="170"/>
      <c r="W13" s="171"/>
    </row>
    <row r="14" s="1" customFormat="1" spans="1:23">
      <c r="A14" s="72" t="s">
        <v>20</v>
      </c>
      <c r="B14" s="73" t="s">
        <v>21</v>
      </c>
      <c r="C14" s="74"/>
      <c r="D14" s="75"/>
      <c r="E14" s="17" t="s">
        <v>22</v>
      </c>
      <c r="F14" s="17"/>
      <c r="G14" s="17" t="s">
        <v>23</v>
      </c>
      <c r="H14" s="76" t="s">
        <v>24</v>
      </c>
      <c r="I14" s="77"/>
      <c r="J14" s="77"/>
      <c r="K14" s="78"/>
      <c r="L14" s="17" t="s">
        <v>25</v>
      </c>
      <c r="M14" s="17" t="s">
        <v>26</v>
      </c>
      <c r="N14" s="17"/>
      <c r="O14" s="17"/>
      <c r="P14" s="17"/>
      <c r="Q14" s="17"/>
      <c r="R14" s="17"/>
      <c r="S14" s="17" t="s">
        <v>27</v>
      </c>
      <c r="T14" s="79" t="s">
        <v>28</v>
      </c>
      <c r="U14" s="79"/>
      <c r="V14" s="79" t="s">
        <v>29</v>
      </c>
      <c r="W14" s="79"/>
    </row>
    <row r="15" s="1" customFormat="1" customHeight="1" spans="1:23">
      <c r="A15" s="80"/>
      <c r="B15" s="19" t="s">
        <v>30</v>
      </c>
      <c r="C15" s="81" t="s">
        <v>31</v>
      </c>
      <c r="D15" s="81" t="s">
        <v>32</v>
      </c>
      <c r="E15" s="21" t="s">
        <v>41</v>
      </c>
      <c r="F15" s="21" t="s">
        <v>42</v>
      </c>
      <c r="G15" s="17"/>
      <c r="H15" s="17" t="s">
        <v>33</v>
      </c>
      <c r="I15" s="17"/>
      <c r="J15" s="20" t="s">
        <v>34</v>
      </c>
      <c r="K15" s="20"/>
      <c r="L15" s="17"/>
      <c r="M15" s="19" t="s">
        <v>35</v>
      </c>
      <c r="N15" s="19" t="s">
        <v>36</v>
      </c>
      <c r="O15" s="19"/>
      <c r="P15" s="19"/>
      <c r="Q15" s="19"/>
      <c r="R15" s="19"/>
      <c r="S15" s="17"/>
      <c r="T15" s="81" t="s">
        <v>37</v>
      </c>
      <c r="U15" s="81" t="s">
        <v>38</v>
      </c>
      <c r="V15" s="81" t="s">
        <v>39</v>
      </c>
      <c r="W15" s="81" t="s">
        <v>40</v>
      </c>
    </row>
    <row r="16" s="1" customFormat="1" ht="24" spans="1:23">
      <c r="A16" s="82"/>
      <c r="B16" s="19"/>
      <c r="C16" s="81"/>
      <c r="D16" s="81"/>
      <c r="E16" s="21"/>
      <c r="F16" s="21"/>
      <c r="G16" s="17"/>
      <c r="H16" s="83" t="s">
        <v>43</v>
      </c>
      <c r="I16" s="20" t="s">
        <v>44</v>
      </c>
      <c r="J16" s="21" t="s">
        <v>45</v>
      </c>
      <c r="K16" s="20" t="s">
        <v>44</v>
      </c>
      <c r="L16" s="17"/>
      <c r="M16" s="19"/>
      <c r="N16" s="19">
        <v>0</v>
      </c>
      <c r="O16" s="19">
        <v>0.3</v>
      </c>
      <c r="P16" s="19">
        <v>0.6</v>
      </c>
      <c r="Q16" s="19">
        <v>0.8</v>
      </c>
      <c r="R16" s="19">
        <v>1</v>
      </c>
      <c r="S16" s="17"/>
      <c r="T16" s="81"/>
      <c r="U16" s="81"/>
      <c r="V16" s="81"/>
      <c r="W16" s="81"/>
    </row>
    <row r="17" s="1" customFormat="1" ht="13.5" spans="1:23">
      <c r="A17" s="84" t="s">
        <v>298</v>
      </c>
      <c r="B17" s="84"/>
      <c r="C17" s="84"/>
      <c r="D17" s="84"/>
      <c r="E17" s="84"/>
      <c r="F17" s="84"/>
      <c r="G17" s="85">
        <f>SUM(G18,G30)</f>
        <v>100</v>
      </c>
      <c r="H17" s="85">
        <f>SUM(H18,H30,H46,H47)</f>
        <v>90.6</v>
      </c>
      <c r="I17" s="85"/>
      <c r="J17" s="85">
        <f>SUM(J18,J30,J46,J47)</f>
        <v>0</v>
      </c>
      <c r="K17" s="86"/>
      <c r="L17" s="87"/>
      <c r="M17" s="87"/>
      <c r="N17" s="87"/>
      <c r="O17" s="87"/>
      <c r="P17" s="87"/>
      <c r="Q17" s="87"/>
      <c r="R17" s="87"/>
      <c r="S17" s="87"/>
      <c r="T17" s="86"/>
      <c r="U17" s="86"/>
      <c r="V17" s="86"/>
      <c r="W17" s="86"/>
    </row>
    <row r="18" s="1" customFormat="1" spans="1:23">
      <c r="A18" s="88" t="s">
        <v>299</v>
      </c>
      <c r="B18" s="89" t="s">
        <v>16</v>
      </c>
      <c r="C18" s="89"/>
      <c r="D18" s="89"/>
      <c r="E18" s="89"/>
      <c r="F18" s="89"/>
      <c r="G18" s="90">
        <f t="shared" ref="G18:J18" si="2">SUM(G19:G29)</f>
        <v>40</v>
      </c>
      <c r="H18" s="90">
        <f t="shared" si="2"/>
        <v>37.6</v>
      </c>
      <c r="I18" s="90"/>
      <c r="J18" s="90">
        <f t="shared" si="2"/>
        <v>0</v>
      </c>
      <c r="K18" s="91"/>
      <c r="L18" s="92"/>
      <c r="M18" s="92"/>
      <c r="N18" s="92"/>
      <c r="O18" s="92"/>
      <c r="P18" s="92"/>
      <c r="Q18" s="92"/>
      <c r="R18" s="92"/>
      <c r="S18" s="92"/>
      <c r="T18" s="91"/>
      <c r="U18" s="91"/>
      <c r="V18" s="91"/>
      <c r="W18" s="91"/>
    </row>
    <row r="19" s="1" customFormat="1" ht="84" spans="1:23">
      <c r="A19" s="88"/>
      <c r="B19" s="28" t="s">
        <v>300</v>
      </c>
      <c r="C19" s="93" t="s">
        <v>301</v>
      </c>
      <c r="D19" s="94" t="s">
        <v>49</v>
      </c>
      <c r="E19" s="95"/>
      <c r="F19" s="96"/>
      <c r="G19" s="27">
        <v>3.5</v>
      </c>
      <c r="H19" s="29">
        <v>3.5</v>
      </c>
      <c r="I19" s="29" t="s">
        <v>424</v>
      </c>
      <c r="J19" s="29"/>
      <c r="K19" s="97"/>
      <c r="L19" s="16" t="s">
        <v>303</v>
      </c>
      <c r="M19" s="98" t="s">
        <v>65</v>
      </c>
      <c r="N19" s="16" t="s">
        <v>304</v>
      </c>
      <c r="O19" s="98"/>
      <c r="P19" s="16" t="s">
        <v>305</v>
      </c>
      <c r="Q19" s="98"/>
      <c r="R19" s="16" t="s">
        <v>306</v>
      </c>
      <c r="S19" s="16" t="s">
        <v>307</v>
      </c>
      <c r="T19" s="99" t="s">
        <v>55</v>
      </c>
      <c r="U19" s="100"/>
      <c r="V19" s="100"/>
      <c r="W19" s="99" t="s">
        <v>55</v>
      </c>
    </row>
    <row r="20" s="1" customFormat="1" ht="48" spans="1:23">
      <c r="A20" s="88"/>
      <c r="B20" s="34"/>
      <c r="C20" s="93" t="s">
        <v>308</v>
      </c>
      <c r="D20" s="94"/>
      <c r="E20" s="95"/>
      <c r="F20" s="96"/>
      <c r="G20" s="27">
        <v>3.5</v>
      </c>
      <c r="H20" s="29">
        <v>3.5</v>
      </c>
      <c r="I20" s="29" t="s">
        <v>425</v>
      </c>
      <c r="J20" s="29"/>
      <c r="K20" s="97"/>
      <c r="L20" s="16" t="s">
        <v>310</v>
      </c>
      <c r="M20" s="98" t="s">
        <v>65</v>
      </c>
      <c r="N20" s="98" t="s">
        <v>311</v>
      </c>
      <c r="O20" s="98" t="s">
        <v>312</v>
      </c>
      <c r="P20" s="98" t="s">
        <v>313</v>
      </c>
      <c r="Q20" s="98"/>
      <c r="R20" s="98" t="s">
        <v>314</v>
      </c>
      <c r="S20" s="16" t="s">
        <v>315</v>
      </c>
      <c r="T20" s="99" t="s">
        <v>55</v>
      </c>
      <c r="U20" s="97"/>
      <c r="V20" s="99" t="s">
        <v>55</v>
      </c>
      <c r="W20" s="32"/>
    </row>
    <row r="21" s="1" customFormat="1" ht="72" spans="1:23">
      <c r="A21" s="88"/>
      <c r="B21" s="28" t="s">
        <v>316</v>
      </c>
      <c r="C21" s="93" t="s">
        <v>317</v>
      </c>
      <c r="D21" s="94"/>
      <c r="E21" s="95"/>
      <c r="F21" s="96"/>
      <c r="G21" s="27">
        <v>3.5</v>
      </c>
      <c r="H21" s="29">
        <v>3.5</v>
      </c>
      <c r="I21" s="29" t="s">
        <v>426</v>
      </c>
      <c r="J21" s="29"/>
      <c r="K21" s="97"/>
      <c r="L21" s="16" t="s">
        <v>318</v>
      </c>
      <c r="M21" s="98" t="s">
        <v>106</v>
      </c>
      <c r="N21" s="98" t="s">
        <v>319</v>
      </c>
      <c r="O21" s="98"/>
      <c r="P21" s="98" t="s">
        <v>320</v>
      </c>
      <c r="Q21" s="98"/>
      <c r="R21" s="98" t="s">
        <v>321</v>
      </c>
      <c r="S21" s="16" t="s">
        <v>322</v>
      </c>
      <c r="T21" s="99" t="s">
        <v>55</v>
      </c>
      <c r="U21" s="97"/>
      <c r="V21" s="99" t="s">
        <v>55</v>
      </c>
      <c r="W21" s="97"/>
    </row>
    <row r="22" s="1" customFormat="1" ht="48.75" customHeight="1" spans="1:23">
      <c r="A22" s="88"/>
      <c r="B22" s="33"/>
      <c r="C22" s="93" t="s">
        <v>323</v>
      </c>
      <c r="D22" s="94"/>
      <c r="E22" s="95"/>
      <c r="F22" s="96"/>
      <c r="G22" s="27">
        <v>5</v>
      </c>
      <c r="H22" s="29">
        <v>5</v>
      </c>
      <c r="I22" s="29" t="s">
        <v>427</v>
      </c>
      <c r="J22" s="29"/>
      <c r="K22" s="97"/>
      <c r="L22" s="16" t="s">
        <v>324</v>
      </c>
      <c r="M22" s="98" t="s">
        <v>52</v>
      </c>
      <c r="N22" s="101" t="s">
        <v>325</v>
      </c>
      <c r="O22" s="102"/>
      <c r="P22" s="102"/>
      <c r="Q22" s="102"/>
      <c r="R22" s="103"/>
      <c r="S22" s="16"/>
      <c r="T22" s="99" t="s">
        <v>55</v>
      </c>
      <c r="U22" s="97"/>
      <c r="V22" s="97"/>
      <c r="W22" s="99" t="s">
        <v>55</v>
      </c>
    </row>
    <row r="23" s="1" customFormat="1" ht="48" spans="1:23">
      <c r="A23" s="88"/>
      <c r="B23" s="33"/>
      <c r="C23" s="93" t="s">
        <v>326</v>
      </c>
      <c r="D23" s="94"/>
      <c r="E23" s="95"/>
      <c r="F23" s="96"/>
      <c r="G23" s="27">
        <v>3.5</v>
      </c>
      <c r="H23" s="29">
        <v>3.5</v>
      </c>
      <c r="I23" s="29" t="s">
        <v>428</v>
      </c>
      <c r="J23" s="29"/>
      <c r="K23" s="97"/>
      <c r="L23" s="16" t="s">
        <v>327</v>
      </c>
      <c r="M23" s="98" t="s">
        <v>328</v>
      </c>
      <c r="N23" s="98" t="s">
        <v>329</v>
      </c>
      <c r="O23" s="98"/>
      <c r="P23" s="98"/>
      <c r="Q23" s="98"/>
      <c r="R23" s="98" t="s">
        <v>330</v>
      </c>
      <c r="S23" s="16" t="s">
        <v>331</v>
      </c>
      <c r="T23" s="99" t="s">
        <v>55</v>
      </c>
      <c r="U23" s="99" t="s">
        <v>55</v>
      </c>
      <c r="V23" s="99" t="s">
        <v>55</v>
      </c>
      <c r="W23" s="97"/>
    </row>
    <row r="24" s="1" customFormat="1" ht="36" spans="1:23">
      <c r="A24" s="88"/>
      <c r="B24" s="34"/>
      <c r="C24" s="93"/>
      <c r="D24" s="94"/>
      <c r="E24" s="95"/>
      <c r="F24" s="96"/>
      <c r="G24" s="27"/>
      <c r="H24" s="29"/>
      <c r="I24" s="29"/>
      <c r="J24" s="29"/>
      <c r="K24" s="97"/>
      <c r="L24" s="16"/>
      <c r="M24" s="98" t="s">
        <v>106</v>
      </c>
      <c r="N24" s="104" t="s">
        <v>332</v>
      </c>
      <c r="O24" s="104" t="s">
        <v>333</v>
      </c>
      <c r="P24" s="104"/>
      <c r="Q24" s="104"/>
      <c r="R24" s="104" t="s">
        <v>334</v>
      </c>
      <c r="S24" s="16" t="s">
        <v>335</v>
      </c>
      <c r="T24" s="99"/>
      <c r="U24" s="99"/>
      <c r="V24" s="99"/>
      <c r="W24" s="97"/>
    </row>
    <row r="25" s="1" customFormat="1" ht="36" customHeight="1" spans="1:23">
      <c r="A25" s="88"/>
      <c r="B25" s="28" t="s">
        <v>336</v>
      </c>
      <c r="C25" s="93" t="s">
        <v>337</v>
      </c>
      <c r="D25" s="94"/>
      <c r="E25" s="95"/>
      <c r="F25" s="96"/>
      <c r="G25" s="27">
        <v>6</v>
      </c>
      <c r="H25" s="29">
        <v>6</v>
      </c>
      <c r="I25" s="29" t="s">
        <v>429</v>
      </c>
      <c r="J25" s="29"/>
      <c r="K25" s="97"/>
      <c r="L25" s="31" t="s">
        <v>338</v>
      </c>
      <c r="M25" s="29" t="s">
        <v>52</v>
      </c>
      <c r="N25" s="31" t="s">
        <v>339</v>
      </c>
      <c r="O25" s="31"/>
      <c r="P25" s="31"/>
      <c r="Q25" s="31"/>
      <c r="R25" s="31"/>
      <c r="S25" s="31" t="s">
        <v>340</v>
      </c>
      <c r="T25" s="99" t="s">
        <v>55</v>
      </c>
      <c r="U25" s="99" t="s">
        <v>55</v>
      </c>
      <c r="V25" s="99" t="s">
        <v>55</v>
      </c>
      <c r="W25" s="97"/>
    </row>
    <row r="26" s="1" customFormat="1" ht="24" spans="1:23">
      <c r="A26" s="88"/>
      <c r="B26" s="33"/>
      <c r="C26" s="93"/>
      <c r="D26" s="94"/>
      <c r="E26" s="95"/>
      <c r="F26" s="96"/>
      <c r="G26" s="27"/>
      <c r="H26" s="29"/>
      <c r="I26" s="29"/>
      <c r="J26" s="29"/>
      <c r="K26" s="97"/>
      <c r="L26" s="31"/>
      <c r="M26" s="29" t="s">
        <v>106</v>
      </c>
      <c r="N26" s="29" t="s">
        <v>341</v>
      </c>
      <c r="O26" s="29" t="s">
        <v>342</v>
      </c>
      <c r="P26" s="29"/>
      <c r="Q26" s="29" t="s">
        <v>343</v>
      </c>
      <c r="R26" s="29" t="s">
        <v>344</v>
      </c>
      <c r="S26" s="31" t="s">
        <v>345</v>
      </c>
      <c r="T26" s="99" t="s">
        <v>55</v>
      </c>
      <c r="U26" s="99"/>
      <c r="V26" s="99" t="s">
        <v>55</v>
      </c>
      <c r="W26" s="97"/>
    </row>
    <row r="27" s="1" customFormat="1" ht="48" spans="1:23">
      <c r="A27" s="88"/>
      <c r="B27" s="34"/>
      <c r="C27" s="93" t="s">
        <v>346</v>
      </c>
      <c r="D27" s="94"/>
      <c r="E27" s="95"/>
      <c r="F27" s="96"/>
      <c r="G27" s="27">
        <v>6</v>
      </c>
      <c r="H27" s="29">
        <v>3.6</v>
      </c>
      <c r="I27" s="29" t="s">
        <v>430</v>
      </c>
      <c r="J27" s="29"/>
      <c r="K27" s="97"/>
      <c r="L27" s="31" t="s">
        <v>347</v>
      </c>
      <c r="M27" s="29" t="s">
        <v>75</v>
      </c>
      <c r="N27" s="29" t="s">
        <v>348</v>
      </c>
      <c r="O27" s="29" t="s">
        <v>66</v>
      </c>
      <c r="P27" s="29" t="s">
        <v>349</v>
      </c>
      <c r="Q27" s="29" t="s">
        <v>66</v>
      </c>
      <c r="R27" s="31" t="s">
        <v>350</v>
      </c>
      <c r="S27" s="31" t="s">
        <v>351</v>
      </c>
      <c r="T27" s="99" t="s">
        <v>55</v>
      </c>
      <c r="U27" s="99"/>
      <c r="V27" s="99" t="s">
        <v>55</v>
      </c>
      <c r="W27" s="97"/>
    </row>
    <row r="28" s="1" customFormat="1" ht="108" spans="1:23">
      <c r="A28" s="88"/>
      <c r="B28" s="28" t="s">
        <v>352</v>
      </c>
      <c r="C28" s="93" t="s">
        <v>353</v>
      </c>
      <c r="D28" s="94"/>
      <c r="E28" s="95"/>
      <c r="F28" s="96"/>
      <c r="G28" s="27">
        <v>4.5</v>
      </c>
      <c r="H28" s="29">
        <v>4.5</v>
      </c>
      <c r="I28" s="29" t="s">
        <v>354</v>
      </c>
      <c r="J28" s="29"/>
      <c r="K28" s="105"/>
      <c r="L28" s="31" t="s">
        <v>355</v>
      </c>
      <c r="M28" s="29" t="s">
        <v>75</v>
      </c>
      <c r="N28" s="29" t="s">
        <v>356</v>
      </c>
      <c r="O28" s="29" t="s">
        <v>357</v>
      </c>
      <c r="P28" s="29" t="s">
        <v>358</v>
      </c>
      <c r="Q28" s="29" t="s">
        <v>359</v>
      </c>
      <c r="R28" s="29" t="s">
        <v>360</v>
      </c>
      <c r="S28" s="31" t="s">
        <v>361</v>
      </c>
      <c r="T28" s="99" t="s">
        <v>55</v>
      </c>
      <c r="U28" s="99"/>
      <c r="V28" s="97"/>
      <c r="W28" s="99" t="s">
        <v>55</v>
      </c>
    </row>
    <row r="29" s="1" customFormat="1" ht="36" spans="1:23">
      <c r="A29" s="88"/>
      <c r="B29" s="34"/>
      <c r="C29" s="93" t="s">
        <v>362</v>
      </c>
      <c r="D29" s="94"/>
      <c r="E29" s="95"/>
      <c r="F29" s="96"/>
      <c r="G29" s="27">
        <v>4.5</v>
      </c>
      <c r="H29" s="29">
        <v>4.5</v>
      </c>
      <c r="I29" s="29" t="s">
        <v>431</v>
      </c>
      <c r="J29" s="29"/>
      <c r="K29" s="97"/>
      <c r="L29" s="31" t="s">
        <v>363</v>
      </c>
      <c r="M29" s="29" t="s">
        <v>106</v>
      </c>
      <c r="N29" s="29" t="s">
        <v>364</v>
      </c>
      <c r="O29" s="29" t="s">
        <v>365</v>
      </c>
      <c r="P29" s="29" t="s">
        <v>366</v>
      </c>
      <c r="Q29" s="29" t="s">
        <v>367</v>
      </c>
      <c r="R29" s="29" t="s">
        <v>368</v>
      </c>
      <c r="S29" s="31" t="s">
        <v>369</v>
      </c>
      <c r="T29" s="99" t="s">
        <v>55</v>
      </c>
      <c r="U29" s="97"/>
      <c r="V29" s="99" t="s">
        <v>55</v>
      </c>
      <c r="W29" s="99"/>
    </row>
    <row r="30" s="1" customFormat="1" spans="1:23">
      <c r="A30" s="106" t="s">
        <v>370</v>
      </c>
      <c r="B30" s="107" t="s">
        <v>16</v>
      </c>
      <c r="C30" s="107"/>
      <c r="D30" s="107"/>
      <c r="E30" s="107"/>
      <c r="F30" s="108"/>
      <c r="G30" s="90">
        <v>60</v>
      </c>
      <c r="H30" s="90">
        <f>SUM(H31,H33,H42,H44)</f>
        <v>53</v>
      </c>
      <c r="I30" s="90"/>
      <c r="J30" s="90">
        <f>SUM(J31,J33,J42,J44)</f>
        <v>0</v>
      </c>
      <c r="K30" s="91"/>
      <c r="L30" s="109"/>
      <c r="M30" s="92"/>
      <c r="N30" s="92"/>
      <c r="O30" s="92"/>
      <c r="P30" s="92"/>
      <c r="Q30" s="92"/>
      <c r="R30" s="92"/>
      <c r="S30" s="109"/>
      <c r="T30" s="109"/>
      <c r="U30" s="109"/>
      <c r="V30" s="109"/>
      <c r="W30" s="109"/>
    </row>
    <row r="31" s="1" customFormat="1" spans="1:23">
      <c r="A31" s="110"/>
      <c r="B31" s="27" t="s">
        <v>371</v>
      </c>
      <c r="C31" s="111" t="s">
        <v>12</v>
      </c>
      <c r="D31" s="112"/>
      <c r="E31" s="112"/>
      <c r="F31" s="112"/>
      <c r="G31" s="113">
        <f t="shared" ref="G31:J31" si="3">SUM(G32:G32)</f>
        <v>7</v>
      </c>
      <c r="H31" s="114">
        <f t="shared" si="3"/>
        <v>7</v>
      </c>
      <c r="I31" s="27"/>
      <c r="J31" s="114">
        <f t="shared" si="3"/>
        <v>0</v>
      </c>
      <c r="K31" s="115"/>
      <c r="L31" s="116"/>
      <c r="M31" s="116"/>
      <c r="N31" s="116"/>
      <c r="O31" s="116"/>
      <c r="P31" s="116"/>
      <c r="Q31" s="116"/>
      <c r="R31" s="116"/>
      <c r="S31" s="116"/>
      <c r="T31" s="116"/>
      <c r="U31" s="116"/>
      <c r="V31" s="116"/>
      <c r="W31" s="116"/>
    </row>
    <row r="32" s="1" customFormat="1" ht="31.5" customHeight="1" spans="1:23">
      <c r="A32" s="110"/>
      <c r="B32" s="27"/>
      <c r="C32" s="119" t="s">
        <v>372</v>
      </c>
      <c r="D32" s="99" t="s">
        <v>432</v>
      </c>
      <c r="E32" s="99" t="s">
        <v>153</v>
      </c>
      <c r="F32" s="99" t="s">
        <v>153</v>
      </c>
      <c r="G32" s="29">
        <v>7</v>
      </c>
      <c r="H32" s="29">
        <v>7</v>
      </c>
      <c r="I32" s="99" t="s">
        <v>472</v>
      </c>
      <c r="J32" s="29"/>
      <c r="K32" s="97"/>
      <c r="L32" s="125" t="s">
        <v>374</v>
      </c>
      <c r="M32" s="125" t="s">
        <v>328</v>
      </c>
      <c r="N32" s="125" t="s">
        <v>375</v>
      </c>
      <c r="O32" s="125" t="s">
        <v>376</v>
      </c>
      <c r="P32" s="125" t="s">
        <v>377</v>
      </c>
      <c r="Q32" s="125" t="s">
        <v>378</v>
      </c>
      <c r="R32" s="125" t="s">
        <v>379</v>
      </c>
      <c r="S32" s="125" t="s">
        <v>380</v>
      </c>
      <c r="T32" s="125"/>
      <c r="U32" s="124" t="s">
        <v>55</v>
      </c>
      <c r="V32" s="124" t="s">
        <v>55</v>
      </c>
      <c r="W32" s="124" t="s">
        <v>55</v>
      </c>
    </row>
    <row r="33" s="1" customFormat="1" spans="1:23">
      <c r="A33" s="110"/>
      <c r="B33" s="28" t="s">
        <v>381</v>
      </c>
      <c r="C33" s="111" t="s">
        <v>12</v>
      </c>
      <c r="D33" s="112"/>
      <c r="E33" s="112"/>
      <c r="F33" s="112"/>
      <c r="G33" s="113">
        <f t="shared" ref="G33:J33" si="4">SUM(G34:G41)</f>
        <v>26</v>
      </c>
      <c r="H33" s="114">
        <f t="shared" si="4"/>
        <v>26</v>
      </c>
      <c r="I33" s="113"/>
      <c r="J33" s="114">
        <f t="shared" si="4"/>
        <v>0</v>
      </c>
      <c r="K33" s="115"/>
      <c r="L33" s="116"/>
      <c r="M33" s="116"/>
      <c r="N33" s="116"/>
      <c r="O33" s="116"/>
      <c r="P33" s="116"/>
      <c r="Q33" s="116"/>
      <c r="R33" s="116"/>
      <c r="S33" s="116"/>
      <c r="T33" s="116"/>
      <c r="U33" s="116"/>
      <c r="V33" s="116"/>
      <c r="W33" s="116"/>
    </row>
    <row r="34" s="1" customFormat="1" ht="15" customHeight="1" spans="1:23">
      <c r="A34" s="110"/>
      <c r="B34" s="33"/>
      <c r="C34" s="119" t="s">
        <v>382</v>
      </c>
      <c r="D34" s="99" t="s">
        <v>473</v>
      </c>
      <c r="E34" s="162">
        <v>0</v>
      </c>
      <c r="F34" s="162">
        <v>0</v>
      </c>
      <c r="G34" s="29">
        <v>2.6</v>
      </c>
      <c r="H34" s="29">
        <v>2.6</v>
      </c>
      <c r="I34" s="99" t="s">
        <v>474</v>
      </c>
      <c r="J34" s="29"/>
      <c r="K34" s="97"/>
      <c r="L34" s="125" t="s">
        <v>217</v>
      </c>
      <c r="M34" s="125" t="s">
        <v>52</v>
      </c>
      <c r="N34" s="126" t="s">
        <v>385</v>
      </c>
      <c r="O34" s="127"/>
      <c r="P34" s="127"/>
      <c r="Q34" s="127"/>
      <c r="R34" s="128"/>
      <c r="S34" s="125" t="s">
        <v>386</v>
      </c>
      <c r="T34" s="124"/>
      <c r="U34" s="124" t="s">
        <v>55</v>
      </c>
      <c r="V34" s="124"/>
      <c r="W34" s="124" t="s">
        <v>55</v>
      </c>
    </row>
    <row r="35" s="1" customFormat="1" ht="15" customHeight="1" spans="1:23">
      <c r="A35" s="110"/>
      <c r="B35" s="33"/>
      <c r="C35" s="133"/>
      <c r="D35" s="99" t="s">
        <v>475</v>
      </c>
      <c r="E35" s="99" t="s">
        <v>476</v>
      </c>
      <c r="F35" s="99" t="s">
        <v>476</v>
      </c>
      <c r="G35" s="29">
        <v>2.6</v>
      </c>
      <c r="H35" s="29">
        <v>2.6</v>
      </c>
      <c r="I35" s="99" t="s">
        <v>477</v>
      </c>
      <c r="J35" s="29"/>
      <c r="K35" s="97"/>
      <c r="L35" s="161"/>
      <c r="M35" s="161"/>
      <c r="N35" s="163"/>
      <c r="O35" s="154"/>
      <c r="P35" s="154"/>
      <c r="Q35" s="154"/>
      <c r="R35" s="164"/>
      <c r="S35" s="161"/>
      <c r="T35" s="129"/>
      <c r="U35" s="129"/>
      <c r="V35" s="129"/>
      <c r="W35" s="129"/>
    </row>
    <row r="36" s="1" customFormat="1" ht="15" customHeight="1" spans="1:23">
      <c r="A36" s="110"/>
      <c r="B36" s="33"/>
      <c r="C36" s="141"/>
      <c r="D36" s="99" t="s">
        <v>478</v>
      </c>
      <c r="E36" s="99" t="s">
        <v>476</v>
      </c>
      <c r="F36" s="99" t="s">
        <v>476</v>
      </c>
      <c r="G36" s="29">
        <v>2.6</v>
      </c>
      <c r="H36" s="29">
        <v>2.6</v>
      </c>
      <c r="I36" s="99" t="s">
        <v>479</v>
      </c>
      <c r="J36" s="29"/>
      <c r="K36" s="97"/>
      <c r="L36" s="161"/>
      <c r="M36" s="167"/>
      <c r="N36" s="175"/>
      <c r="O36" s="176"/>
      <c r="P36" s="176"/>
      <c r="Q36" s="176"/>
      <c r="R36" s="177"/>
      <c r="S36" s="161"/>
      <c r="T36" s="152"/>
      <c r="U36" s="152"/>
      <c r="V36" s="152"/>
      <c r="W36" s="152"/>
    </row>
    <row r="37" s="1" customFormat="1" ht="15" customHeight="1" spans="1:23">
      <c r="A37" s="110"/>
      <c r="B37" s="33"/>
      <c r="C37" s="117" t="s">
        <v>387</v>
      </c>
      <c r="D37" s="99" t="s">
        <v>480</v>
      </c>
      <c r="E37" s="99" t="s">
        <v>481</v>
      </c>
      <c r="F37" s="99" t="s">
        <v>481</v>
      </c>
      <c r="G37" s="29">
        <v>3</v>
      </c>
      <c r="H37" s="29">
        <v>3</v>
      </c>
      <c r="I37" s="99" t="s">
        <v>478</v>
      </c>
      <c r="J37" s="29"/>
      <c r="K37" s="97"/>
      <c r="L37" s="161"/>
      <c r="M37" s="124" t="s">
        <v>52</v>
      </c>
      <c r="N37" s="146" t="s">
        <v>389</v>
      </c>
      <c r="O37" s="127"/>
      <c r="P37" s="127"/>
      <c r="Q37" s="127"/>
      <c r="R37" s="128"/>
      <c r="S37" s="161"/>
      <c r="T37" s="124"/>
      <c r="U37" s="124" t="s">
        <v>55</v>
      </c>
      <c r="V37" s="124" t="s">
        <v>55</v>
      </c>
      <c r="W37" s="124" t="s">
        <v>55</v>
      </c>
    </row>
    <row r="38" s="1" customFormat="1" ht="22" customHeight="1" spans="1:23">
      <c r="A38" s="110"/>
      <c r="B38" s="33"/>
      <c r="C38" s="117"/>
      <c r="D38" s="99" t="s">
        <v>482</v>
      </c>
      <c r="E38" s="99" t="s">
        <v>483</v>
      </c>
      <c r="F38" s="99" t="s">
        <v>484</v>
      </c>
      <c r="G38" s="29">
        <v>3</v>
      </c>
      <c r="H38" s="29">
        <v>3</v>
      </c>
      <c r="I38" s="29" t="s">
        <v>484</v>
      </c>
      <c r="J38" s="29"/>
      <c r="K38" s="97"/>
      <c r="L38" s="161"/>
      <c r="M38" s="129"/>
      <c r="N38" s="175"/>
      <c r="O38" s="176"/>
      <c r="P38" s="176"/>
      <c r="Q38" s="176"/>
      <c r="R38" s="177"/>
      <c r="S38" s="161"/>
      <c r="T38" s="129"/>
      <c r="U38" s="129"/>
      <c r="V38" s="129"/>
      <c r="W38" s="129"/>
    </row>
    <row r="39" s="1" customFormat="1" ht="22" customHeight="1" spans="1:23">
      <c r="A39" s="110"/>
      <c r="B39" s="33"/>
      <c r="C39" s="117"/>
      <c r="D39" s="99" t="s">
        <v>485</v>
      </c>
      <c r="E39" s="99" t="s">
        <v>486</v>
      </c>
      <c r="F39" s="99" t="s">
        <v>487</v>
      </c>
      <c r="G39" s="29">
        <v>4.4</v>
      </c>
      <c r="H39" s="29">
        <v>4.4</v>
      </c>
      <c r="I39" s="99" t="s">
        <v>487</v>
      </c>
      <c r="J39" s="29"/>
      <c r="K39" s="97"/>
      <c r="L39" s="161"/>
      <c r="M39" s="129"/>
      <c r="N39" s="146" t="s">
        <v>488</v>
      </c>
      <c r="O39" s="127"/>
      <c r="P39" s="127"/>
      <c r="Q39" s="127"/>
      <c r="R39" s="128"/>
      <c r="S39" s="161"/>
      <c r="T39" s="129"/>
      <c r="U39" s="129"/>
      <c r="V39" s="129"/>
      <c r="W39" s="129"/>
    </row>
    <row r="40" s="1" customFormat="1" ht="36" spans="1:23">
      <c r="A40" s="110"/>
      <c r="B40" s="33"/>
      <c r="C40" s="117" t="s">
        <v>390</v>
      </c>
      <c r="D40" s="99" t="s">
        <v>391</v>
      </c>
      <c r="E40" s="165" t="s">
        <v>489</v>
      </c>
      <c r="F40" s="165" t="s">
        <v>490</v>
      </c>
      <c r="G40" s="29">
        <v>3.9</v>
      </c>
      <c r="H40" s="29">
        <v>3.9</v>
      </c>
      <c r="I40" s="99" t="s">
        <v>491</v>
      </c>
      <c r="J40" s="29"/>
      <c r="K40" s="97"/>
      <c r="L40" s="161"/>
      <c r="M40" s="125" t="s">
        <v>52</v>
      </c>
      <c r="N40" s="126" t="s">
        <v>385</v>
      </c>
      <c r="O40" s="127"/>
      <c r="P40" s="127"/>
      <c r="Q40" s="127"/>
      <c r="R40" s="128"/>
      <c r="S40" s="161"/>
      <c r="T40" s="124"/>
      <c r="U40" s="124" t="s">
        <v>55</v>
      </c>
      <c r="V40" s="124"/>
      <c r="W40" s="124" t="s">
        <v>55</v>
      </c>
    </row>
    <row r="41" s="1" customFormat="1" ht="12.75" spans="1:23">
      <c r="A41" s="110"/>
      <c r="B41" s="33"/>
      <c r="C41" s="117"/>
      <c r="D41" s="99" t="s">
        <v>393</v>
      </c>
      <c r="E41" s="99" t="s">
        <v>492</v>
      </c>
      <c r="F41" s="99" t="s">
        <v>492</v>
      </c>
      <c r="G41" s="29">
        <v>3.9</v>
      </c>
      <c r="H41" s="29">
        <v>3.9</v>
      </c>
      <c r="I41" s="99" t="s">
        <v>493</v>
      </c>
      <c r="J41" s="29"/>
      <c r="K41" s="97"/>
      <c r="L41" s="161"/>
      <c r="M41" s="161"/>
      <c r="N41" s="163"/>
      <c r="O41" s="154"/>
      <c r="P41" s="154"/>
      <c r="Q41" s="154"/>
      <c r="R41" s="164"/>
      <c r="S41" s="161"/>
      <c r="T41" s="129"/>
      <c r="U41" s="129"/>
      <c r="V41" s="129"/>
      <c r="W41" s="129"/>
    </row>
    <row r="42" s="1" customFormat="1" spans="1:23">
      <c r="A42" s="110"/>
      <c r="B42" s="28" t="s">
        <v>395</v>
      </c>
      <c r="C42" s="111" t="s">
        <v>12</v>
      </c>
      <c r="D42" s="112"/>
      <c r="E42" s="112"/>
      <c r="F42" s="112"/>
      <c r="G42" s="113">
        <f t="shared" ref="G42:J42" si="5">SUM(G43:G43)</f>
        <v>20</v>
      </c>
      <c r="H42" s="114">
        <f t="shared" si="5"/>
        <v>15</v>
      </c>
      <c r="I42" s="113"/>
      <c r="J42" s="114">
        <f t="shared" si="5"/>
        <v>0</v>
      </c>
      <c r="K42" s="115"/>
      <c r="L42" s="15"/>
      <c r="M42" s="15"/>
      <c r="N42" s="15"/>
      <c r="O42" s="15"/>
      <c r="P42" s="15"/>
      <c r="Q42" s="15"/>
      <c r="R42" s="15"/>
      <c r="S42" s="15"/>
      <c r="T42" s="15"/>
      <c r="U42" s="15"/>
      <c r="V42" s="15"/>
      <c r="W42" s="15"/>
    </row>
    <row r="43" s="1" customFormat="1" ht="48" spans="1:23">
      <c r="A43" s="110"/>
      <c r="B43" s="33"/>
      <c r="C43" s="145" t="s">
        <v>396</v>
      </c>
      <c r="D43" s="99" t="s">
        <v>494</v>
      </c>
      <c r="E43" s="99" t="s">
        <v>495</v>
      </c>
      <c r="F43" s="99" t="s">
        <v>495</v>
      </c>
      <c r="G43" s="29">
        <v>20</v>
      </c>
      <c r="H43" s="29">
        <v>15</v>
      </c>
      <c r="I43" s="99" t="s">
        <v>495</v>
      </c>
      <c r="J43" s="29"/>
      <c r="K43" s="100"/>
      <c r="L43" s="125" t="s">
        <v>243</v>
      </c>
      <c r="M43" s="124" t="s">
        <v>52</v>
      </c>
      <c r="N43" s="146" t="s">
        <v>389</v>
      </c>
      <c r="O43" s="127"/>
      <c r="P43" s="127"/>
      <c r="Q43" s="127"/>
      <c r="R43" s="128"/>
      <c r="S43" s="124"/>
      <c r="T43" s="124" t="s">
        <v>55</v>
      </c>
      <c r="U43" s="124" t="s">
        <v>55</v>
      </c>
      <c r="V43" s="124" t="s">
        <v>55</v>
      </c>
      <c r="W43" s="124" t="s">
        <v>55</v>
      </c>
    </row>
    <row r="44" s="1" customFormat="1" spans="1:23">
      <c r="A44" s="110"/>
      <c r="B44" s="28" t="s">
        <v>399</v>
      </c>
      <c r="C44" s="111" t="s">
        <v>12</v>
      </c>
      <c r="D44" s="112"/>
      <c r="E44" s="112"/>
      <c r="F44" s="112"/>
      <c r="G44" s="113">
        <f t="shared" ref="G44:J44" si="6">SUM(G45:G45)</f>
        <v>7</v>
      </c>
      <c r="H44" s="114">
        <f t="shared" si="6"/>
        <v>5</v>
      </c>
      <c r="I44" s="113"/>
      <c r="J44" s="114">
        <f t="shared" si="6"/>
        <v>0</v>
      </c>
      <c r="K44" s="115"/>
      <c r="L44" s="15"/>
      <c r="M44" s="15"/>
      <c r="N44" s="15"/>
      <c r="O44" s="15"/>
      <c r="P44" s="15"/>
      <c r="Q44" s="15"/>
      <c r="R44" s="15"/>
      <c r="S44" s="15"/>
      <c r="T44" s="15"/>
      <c r="U44" s="15"/>
      <c r="V44" s="15"/>
      <c r="W44" s="15"/>
    </row>
    <row r="45" s="1" customFormat="1" ht="48" spans="1:23">
      <c r="A45" s="110"/>
      <c r="B45" s="33"/>
      <c r="C45" s="147" t="s">
        <v>400</v>
      </c>
      <c r="D45" s="99" t="s">
        <v>251</v>
      </c>
      <c r="E45" s="99" t="s">
        <v>253</v>
      </c>
      <c r="F45" s="99" t="s">
        <v>253</v>
      </c>
      <c r="G45" s="29">
        <v>7</v>
      </c>
      <c r="H45" s="29">
        <v>5</v>
      </c>
      <c r="I45" s="99" t="s">
        <v>253</v>
      </c>
      <c r="J45" s="29"/>
      <c r="K45" s="100"/>
      <c r="L45" s="125" t="s">
        <v>254</v>
      </c>
      <c r="M45" s="125" t="s">
        <v>52</v>
      </c>
      <c r="N45" s="126" t="s">
        <v>385</v>
      </c>
      <c r="O45" s="127"/>
      <c r="P45" s="127"/>
      <c r="Q45" s="127"/>
      <c r="R45" s="128"/>
      <c r="S45" s="125" t="s">
        <v>256</v>
      </c>
      <c r="T45" s="124" t="s">
        <v>55</v>
      </c>
      <c r="U45" s="124" t="s">
        <v>55</v>
      </c>
      <c r="V45" s="124" t="s">
        <v>55</v>
      </c>
      <c r="W45" s="124" t="s">
        <v>55</v>
      </c>
    </row>
    <row r="46" s="1" customFormat="1" ht="76.5" customHeight="1" spans="1:23">
      <c r="A46" s="106" t="s">
        <v>401</v>
      </c>
      <c r="B46" s="172" t="s">
        <v>402</v>
      </c>
      <c r="C46" s="15" t="s">
        <v>403</v>
      </c>
      <c r="D46" s="149" t="s">
        <v>66</v>
      </c>
      <c r="E46" s="149" t="s">
        <v>66</v>
      </c>
      <c r="F46" s="149" t="s">
        <v>66</v>
      </c>
      <c r="G46" s="28">
        <v>-5</v>
      </c>
      <c r="H46" s="29"/>
      <c r="I46" s="29"/>
      <c r="J46" s="29"/>
      <c r="K46" s="97"/>
      <c r="L46" s="30" t="s">
        <v>404</v>
      </c>
      <c r="M46" s="124" t="s">
        <v>106</v>
      </c>
      <c r="N46" s="126" t="s">
        <v>405</v>
      </c>
      <c r="O46" s="127"/>
      <c r="P46" s="127"/>
      <c r="Q46" s="127"/>
      <c r="R46" s="128"/>
      <c r="S46" s="125" t="s">
        <v>264</v>
      </c>
      <c r="T46" s="152"/>
      <c r="U46" s="152"/>
      <c r="V46" s="152"/>
      <c r="W46" s="152"/>
    </row>
    <row r="47" s="1" customFormat="1" ht="48" spans="1:23">
      <c r="A47" s="173"/>
      <c r="B47" s="174"/>
      <c r="C47" s="15" t="s">
        <v>406</v>
      </c>
      <c r="D47" s="150"/>
      <c r="E47" s="150"/>
      <c r="F47" s="150"/>
      <c r="G47" s="34"/>
      <c r="H47" s="29"/>
      <c r="I47" s="29"/>
      <c r="J47" s="29"/>
      <c r="K47" s="97"/>
      <c r="L47" s="151" t="s">
        <v>407</v>
      </c>
      <c r="M47" s="152"/>
      <c r="N47" s="126" t="s">
        <v>408</v>
      </c>
      <c r="O47" s="127"/>
      <c r="P47" s="127"/>
      <c r="Q47" s="127"/>
      <c r="R47" s="128"/>
      <c r="S47" s="167"/>
      <c r="T47" s="152" t="s">
        <v>55</v>
      </c>
      <c r="U47" s="152"/>
      <c r="V47" s="152" t="s">
        <v>55</v>
      </c>
      <c r="W47" s="152" t="s">
        <v>55</v>
      </c>
    </row>
    <row r="48" s="42" customFormat="1" ht="26.25" customHeight="1" spans="1:23">
      <c r="A48" s="36" t="s">
        <v>409</v>
      </c>
      <c r="B48" s="36"/>
      <c r="C48" s="41" t="s">
        <v>496</v>
      </c>
      <c r="D48" s="41"/>
      <c r="E48" s="41"/>
      <c r="F48" s="41"/>
      <c r="G48" s="41"/>
      <c r="H48" s="41"/>
      <c r="I48" s="41"/>
      <c r="J48" s="41"/>
      <c r="K48" s="41"/>
      <c r="L48" s="41"/>
      <c r="M48" s="41"/>
      <c r="N48" s="41"/>
      <c r="O48" s="41"/>
      <c r="P48" s="41"/>
      <c r="Q48" s="41"/>
      <c r="R48" s="41"/>
      <c r="S48" s="41"/>
      <c r="T48" s="41"/>
      <c r="U48" s="41"/>
      <c r="V48" s="41"/>
      <c r="W48" s="41"/>
    </row>
    <row r="49" s="42" customFormat="1" ht="26.25" customHeight="1" spans="1:23">
      <c r="A49" s="36" t="s">
        <v>411</v>
      </c>
      <c r="B49" s="36"/>
      <c r="C49" s="41" t="s">
        <v>497</v>
      </c>
      <c r="D49" s="41"/>
      <c r="E49" s="41"/>
      <c r="F49" s="41"/>
      <c r="G49" s="41"/>
      <c r="H49" s="41"/>
      <c r="I49" s="41"/>
      <c r="J49" s="41"/>
      <c r="K49" s="41"/>
      <c r="L49" s="41"/>
      <c r="M49" s="41"/>
      <c r="N49" s="41"/>
      <c r="O49" s="41"/>
      <c r="P49" s="41"/>
      <c r="Q49" s="41"/>
      <c r="R49" s="41"/>
      <c r="S49" s="41"/>
      <c r="T49" s="41"/>
      <c r="U49" s="41"/>
      <c r="V49" s="41"/>
      <c r="W49" s="41"/>
    </row>
    <row r="50" s="42" customFormat="1" ht="26.25" customHeight="1" spans="1:23">
      <c r="A50" s="36" t="s">
        <v>413</v>
      </c>
      <c r="B50" s="36"/>
      <c r="C50" s="41" t="s">
        <v>498</v>
      </c>
      <c r="D50" s="41"/>
      <c r="E50" s="41"/>
      <c r="F50" s="41"/>
      <c r="G50" s="41"/>
      <c r="H50" s="41"/>
      <c r="I50" s="41"/>
      <c r="J50" s="41"/>
      <c r="K50" s="41"/>
      <c r="L50" s="41"/>
      <c r="M50" s="41"/>
      <c r="N50" s="41"/>
      <c r="O50" s="41"/>
      <c r="P50" s="41"/>
      <c r="Q50" s="41"/>
      <c r="R50" s="41"/>
      <c r="S50" s="41"/>
      <c r="T50" s="41"/>
      <c r="U50" s="41"/>
      <c r="V50" s="41"/>
      <c r="W50" s="41"/>
    </row>
    <row r="51" s="1" customFormat="1" ht="17" customHeight="1" spans="1:23">
      <c r="A51" s="153" t="s">
        <v>415</v>
      </c>
      <c r="B51" s="153"/>
      <c r="C51" s="153"/>
      <c r="D51" s="153"/>
      <c r="E51" s="153"/>
      <c r="F51" s="153"/>
      <c r="G51" s="153"/>
      <c r="H51" s="153"/>
      <c r="I51" s="153"/>
      <c r="J51" s="153"/>
      <c r="K51" s="153"/>
      <c r="L51" s="153"/>
      <c r="M51" s="153"/>
      <c r="N51" s="153"/>
      <c r="O51" s="153"/>
      <c r="P51" s="153"/>
      <c r="Q51" s="153"/>
      <c r="R51" s="153"/>
      <c r="S51" s="153"/>
      <c r="T51" s="153"/>
      <c r="U51" s="153"/>
      <c r="V51" s="153"/>
      <c r="W51" s="153"/>
    </row>
    <row r="52" s="1" customFormat="1" ht="17" customHeight="1" spans="1:23">
      <c r="A52" s="154" t="s">
        <v>416</v>
      </c>
      <c r="B52" s="154"/>
      <c r="C52" s="154"/>
      <c r="D52" s="154"/>
      <c r="E52" s="154"/>
      <c r="F52" s="154"/>
      <c r="G52" s="154"/>
      <c r="H52" s="154"/>
      <c r="I52" s="154"/>
      <c r="J52" s="154"/>
      <c r="K52" s="154"/>
      <c r="L52" s="154"/>
      <c r="M52" s="154"/>
      <c r="N52" s="154"/>
      <c r="O52" s="154"/>
      <c r="P52" s="154"/>
      <c r="Q52" s="154"/>
      <c r="R52" s="154"/>
      <c r="S52" s="154"/>
      <c r="T52" s="154"/>
      <c r="U52" s="154"/>
      <c r="V52" s="154"/>
      <c r="W52" s="154"/>
    </row>
    <row r="53" s="1" customFormat="1" ht="17" customHeight="1" spans="1:23">
      <c r="A53" s="154" t="s">
        <v>417</v>
      </c>
      <c r="B53" s="154"/>
      <c r="C53" s="154"/>
      <c r="D53" s="154"/>
      <c r="E53" s="154"/>
      <c r="F53" s="154"/>
      <c r="G53" s="154"/>
      <c r="H53" s="154"/>
      <c r="I53" s="154"/>
      <c r="J53" s="154"/>
      <c r="K53" s="154"/>
      <c r="L53" s="154"/>
      <c r="M53" s="154"/>
      <c r="N53" s="154"/>
      <c r="O53" s="154"/>
      <c r="P53" s="154"/>
      <c r="Q53" s="154"/>
      <c r="R53" s="154"/>
      <c r="S53" s="154"/>
      <c r="T53" s="154"/>
      <c r="U53" s="153"/>
      <c r="V53" s="153"/>
      <c r="W53" s="153"/>
    </row>
    <row r="54" s="1" customFormat="1" ht="17" customHeight="1" spans="1:23">
      <c r="A54" s="154" t="s">
        <v>418</v>
      </c>
      <c r="B54" s="154"/>
      <c r="C54" s="154"/>
      <c r="D54" s="154"/>
      <c r="E54" s="154"/>
      <c r="F54" s="154"/>
      <c r="G54" s="154"/>
      <c r="H54" s="154"/>
      <c r="I54" s="154"/>
      <c r="J54" s="154"/>
      <c r="K54" s="154"/>
      <c r="L54" s="154"/>
      <c r="M54" s="154"/>
      <c r="N54" s="154"/>
      <c r="O54" s="154"/>
      <c r="P54" s="154"/>
      <c r="Q54" s="154"/>
      <c r="R54" s="154"/>
      <c r="S54" s="154"/>
      <c r="T54" s="154"/>
      <c r="U54" s="154"/>
      <c r="V54" s="154"/>
      <c r="W54" s="154"/>
    </row>
    <row r="55" s="1" customFormat="1" ht="17" customHeight="1" spans="1:23">
      <c r="A55" s="154" t="s">
        <v>419</v>
      </c>
      <c r="B55" s="155"/>
      <c r="C55" s="155"/>
      <c r="D55" s="155"/>
      <c r="E55" s="155"/>
      <c r="F55" s="155"/>
      <c r="G55" s="155"/>
      <c r="H55" s="155"/>
      <c r="I55" s="155"/>
      <c r="J55" s="155"/>
      <c r="K55" s="155"/>
      <c r="L55" s="155"/>
      <c r="M55" s="155"/>
      <c r="N55" s="155"/>
      <c r="O55" s="155"/>
      <c r="P55" s="155"/>
      <c r="Q55" s="155"/>
      <c r="R55" s="155"/>
      <c r="S55" s="155"/>
      <c r="T55" s="155"/>
      <c r="U55" s="155"/>
      <c r="V55" s="155"/>
      <c r="W55" s="155"/>
    </row>
    <row r="56" s="1" customFormat="1" spans="1:23">
      <c r="G56" s="43"/>
      <c r="L56" s="44"/>
      <c r="S56" s="44"/>
    </row>
    <row r="57" s="1" customFormat="1" ht="30" customHeight="1" spans="1:23">
      <c r="G57" s="43"/>
      <c r="L57" s="44"/>
      <c r="S57" s="44"/>
    </row>
    <row r="58" s="1" customFormat="1" ht="30" customHeight="1" spans="1:23">
      <c r="G58" s="43"/>
      <c r="L58" s="44"/>
      <c r="S58" s="44"/>
    </row>
    <row r="59" s="1" customFormat="1" ht="30" customHeight="1" spans="1:23">
      <c r="G59" s="43"/>
      <c r="L59" s="44"/>
      <c r="S59" s="44"/>
    </row>
    <row r="60" s="1" customFormat="1" ht="30" customHeight="1" spans="1:23">
      <c r="G60" s="43"/>
      <c r="L60" s="44"/>
      <c r="S60" s="44"/>
    </row>
    <row r="61" s="1" customFormat="1" ht="30" customHeight="1" spans="1:23">
      <c r="G61" s="43"/>
      <c r="L61" s="44"/>
      <c r="S61" s="44"/>
    </row>
    <row r="62" s="1" customFormat="1" ht="30" customHeight="1" spans="1:23">
      <c r="G62" s="43"/>
      <c r="L62" s="44"/>
      <c r="S62" s="44"/>
    </row>
    <row r="63" s="1" customFormat="1" ht="30" customHeight="1" spans="1:23">
      <c r="G63" s="43"/>
      <c r="L63" s="44"/>
      <c r="S63" s="44"/>
    </row>
    <row r="64" s="1" customFormat="1" ht="30" customHeight="1" spans="1:23">
      <c r="G64" s="43"/>
      <c r="L64" s="44"/>
      <c r="S64" s="44"/>
    </row>
    <row r="65" s="1" customFormat="1" ht="30" customHeight="1" spans="7:19">
      <c r="G65" s="43"/>
      <c r="L65" s="44"/>
      <c r="S65" s="44"/>
    </row>
    <row r="66" s="1" customFormat="1" ht="30" customHeight="1" spans="7:19">
      <c r="G66" s="43"/>
      <c r="L66" s="44"/>
      <c r="S66" s="44"/>
    </row>
    <row r="67" s="1" customFormat="1" ht="30" customHeight="1" spans="7:19">
      <c r="G67" s="43"/>
      <c r="L67" s="44"/>
      <c r="S67" s="44"/>
    </row>
    <row r="68" s="1" customFormat="1" ht="30" customHeight="1" spans="7:19">
      <c r="G68" s="43"/>
      <c r="L68" s="44"/>
      <c r="S68" s="44"/>
    </row>
    <row r="69" s="1" customFormat="1" ht="30" customHeight="1" spans="7:19">
      <c r="G69" s="43"/>
      <c r="L69" s="44"/>
      <c r="S69" s="44"/>
    </row>
    <row r="70" s="1" customFormat="1" ht="30" customHeight="1" spans="7:19">
      <c r="G70" s="43"/>
      <c r="L70" s="44"/>
      <c r="S70" s="44"/>
    </row>
    <row r="71" s="1" customFormat="1" ht="30" customHeight="1" spans="7:19">
      <c r="G71" s="43"/>
      <c r="L71" s="44"/>
      <c r="S71" s="44"/>
    </row>
    <row r="72" s="1" customFormat="1" ht="30" customHeight="1" spans="7:19">
      <c r="G72" s="43"/>
      <c r="L72" s="44"/>
      <c r="S72" s="44"/>
    </row>
    <row r="73" s="1" customFormat="1" ht="30" customHeight="1" spans="7:19">
      <c r="G73" s="43"/>
      <c r="L73" s="44"/>
      <c r="S73" s="44"/>
    </row>
    <row r="74" s="1" customFormat="1" ht="30" customHeight="1" spans="7:19">
      <c r="G74" s="43"/>
      <c r="L74" s="44"/>
      <c r="S74" s="44"/>
    </row>
    <row r="75" s="1" customFormat="1" ht="30" customHeight="1" spans="7:19">
      <c r="G75" s="43"/>
      <c r="L75" s="44"/>
      <c r="S75" s="44"/>
    </row>
    <row r="76" s="1" customFormat="1" ht="30" customHeight="1" spans="7:19">
      <c r="G76" s="43"/>
      <c r="L76" s="44"/>
      <c r="S76" s="44"/>
    </row>
    <row r="77" s="1" customFormat="1" ht="30" customHeight="1" spans="7:19">
      <c r="G77" s="43"/>
      <c r="L77" s="44"/>
      <c r="S77" s="44"/>
    </row>
    <row r="78" s="1" customFormat="1" ht="30" customHeight="1" spans="7:19">
      <c r="G78" s="43"/>
      <c r="L78" s="44"/>
      <c r="S78" s="44"/>
    </row>
    <row r="79" s="1" customFormat="1" ht="30" customHeight="1" spans="7:19">
      <c r="G79" s="43"/>
      <c r="L79" s="44"/>
      <c r="S79" s="44"/>
    </row>
    <row r="80" s="1" customFormat="1" ht="30" customHeight="1" spans="7:19">
      <c r="G80" s="43"/>
      <c r="L80" s="44"/>
      <c r="S80" s="44"/>
    </row>
    <row r="81" s="1" customFormat="1" ht="30" customHeight="1" spans="7:19">
      <c r="G81" s="43"/>
      <c r="L81" s="44"/>
      <c r="S81" s="44"/>
    </row>
    <row r="82" s="1" customFormat="1" ht="30" customHeight="1" spans="7:19">
      <c r="G82" s="43"/>
      <c r="L82" s="44"/>
      <c r="S82" s="44"/>
    </row>
    <row r="83" s="1" customFormat="1" ht="30" customHeight="1" spans="7:19">
      <c r="G83" s="43"/>
      <c r="L83" s="44"/>
      <c r="S83" s="44"/>
    </row>
    <row r="84" s="1" customFormat="1" ht="30" customHeight="1" spans="7:19">
      <c r="G84" s="43"/>
      <c r="L84" s="44"/>
      <c r="S84" s="44"/>
    </row>
    <row r="85" s="1" customFormat="1" ht="30" customHeight="1" spans="7:19">
      <c r="G85" s="43"/>
      <c r="L85" s="44"/>
      <c r="S85" s="44"/>
    </row>
    <row r="86" s="1" customFormat="1" ht="30" customHeight="1" spans="7:19">
      <c r="G86" s="43"/>
      <c r="L86" s="44"/>
      <c r="S86" s="44"/>
    </row>
    <row r="87" s="1" customFormat="1" ht="30" customHeight="1" spans="7:19">
      <c r="G87" s="43"/>
      <c r="L87" s="44"/>
      <c r="S87" s="44"/>
    </row>
    <row r="88" s="1" customFormat="1" ht="30" customHeight="1" spans="7:19">
      <c r="G88" s="43"/>
      <c r="L88" s="44"/>
      <c r="S88" s="44"/>
    </row>
    <row r="89" s="1" customFormat="1" ht="30" customHeight="1" spans="7:19">
      <c r="G89" s="43"/>
      <c r="L89" s="44"/>
      <c r="S89" s="44"/>
    </row>
    <row r="90" s="1" customFormat="1" ht="30" customHeight="1" spans="7:19">
      <c r="G90" s="43"/>
      <c r="L90" s="44"/>
      <c r="S90" s="44"/>
    </row>
    <row r="91" s="1" customFormat="1" ht="30" customHeight="1" spans="7:19">
      <c r="G91" s="43"/>
      <c r="L91" s="44"/>
      <c r="S91" s="44"/>
    </row>
    <row r="92" s="1" customFormat="1" ht="30" customHeight="1" spans="7:19">
      <c r="G92" s="43"/>
      <c r="L92" s="44"/>
      <c r="S92" s="44"/>
    </row>
    <row r="93" s="1" customFormat="1" ht="30" customHeight="1" spans="7:19">
      <c r="G93" s="43"/>
      <c r="L93" s="44"/>
      <c r="S93" s="44"/>
    </row>
    <row r="94" s="1" customFormat="1" ht="30" customHeight="1" spans="7:19">
      <c r="G94" s="43"/>
      <c r="L94" s="44"/>
      <c r="S94" s="44"/>
    </row>
    <row r="95" s="1" customFormat="1" ht="30" customHeight="1" spans="7:19">
      <c r="G95" s="43"/>
      <c r="L95" s="44"/>
      <c r="S95" s="44"/>
    </row>
    <row r="96" s="1" customFormat="1" ht="30" customHeight="1" spans="7:19">
      <c r="G96" s="43"/>
      <c r="L96" s="44"/>
      <c r="S96" s="44"/>
    </row>
    <row r="97" s="1" customFormat="1" ht="30" customHeight="1" spans="7:19">
      <c r="G97" s="43"/>
      <c r="L97" s="44"/>
      <c r="S97" s="44"/>
    </row>
    <row r="98" s="1" customFormat="1" ht="30" customHeight="1" spans="7:19">
      <c r="G98" s="43"/>
      <c r="L98" s="44"/>
      <c r="S98" s="44"/>
    </row>
    <row r="99" s="1" customFormat="1" ht="30" customHeight="1" spans="7:19">
      <c r="G99" s="43"/>
      <c r="L99" s="44"/>
      <c r="S99" s="44"/>
    </row>
    <row r="100" s="1" customFormat="1" ht="30" customHeight="1" spans="7:19">
      <c r="G100" s="43"/>
      <c r="L100" s="44"/>
      <c r="S100" s="44"/>
    </row>
    <row r="101" s="1" customFormat="1" ht="30" customHeight="1" spans="7:19">
      <c r="G101" s="43"/>
      <c r="L101" s="44"/>
      <c r="S101" s="44"/>
    </row>
  </sheetData>
  <mergeCells count="137">
    <mergeCell ref="A1:W1"/>
    <mergeCell ref="A2:C2"/>
    <mergeCell ref="E2:I2"/>
    <mergeCell ref="K2:M2"/>
    <mergeCell ref="P2:R2"/>
    <mergeCell ref="A3:B3"/>
    <mergeCell ref="C3:J3"/>
    <mergeCell ref="K3:M3"/>
    <mergeCell ref="N3:R3"/>
    <mergeCell ref="S3:W3"/>
    <mergeCell ref="A4:B4"/>
    <mergeCell ref="C4:J4"/>
    <mergeCell ref="K4:M4"/>
    <mergeCell ref="N4:R4"/>
    <mergeCell ref="S4:W4"/>
    <mergeCell ref="D5:F5"/>
    <mergeCell ref="G7:H7"/>
    <mergeCell ref="G8:H8"/>
    <mergeCell ref="G9:H9"/>
    <mergeCell ref="C10:M10"/>
    <mergeCell ref="N10:W10"/>
    <mergeCell ref="C11:M11"/>
    <mergeCell ref="N11:W11"/>
    <mergeCell ref="D12:W12"/>
    <mergeCell ref="D13:W13"/>
    <mergeCell ref="B14:D14"/>
    <mergeCell ref="E14:F14"/>
    <mergeCell ref="H14:K14"/>
    <mergeCell ref="M14:R14"/>
    <mergeCell ref="T14:U14"/>
    <mergeCell ref="V14:W14"/>
    <mergeCell ref="H15:I15"/>
    <mergeCell ref="J15:K15"/>
    <mergeCell ref="N15:R15"/>
    <mergeCell ref="A17:D17"/>
    <mergeCell ref="B18:F18"/>
    <mergeCell ref="N22:R22"/>
    <mergeCell ref="N25:R25"/>
    <mergeCell ref="B30:F30"/>
    <mergeCell ref="N39:R39"/>
    <mergeCell ref="N43:R43"/>
    <mergeCell ref="N45:R45"/>
    <mergeCell ref="N46:R46"/>
    <mergeCell ref="N47:R47"/>
    <mergeCell ref="A48:B48"/>
    <mergeCell ref="C48:W48"/>
    <mergeCell ref="A49:B49"/>
    <mergeCell ref="C49:W49"/>
    <mergeCell ref="A50:B50"/>
    <mergeCell ref="C50:W50"/>
    <mergeCell ref="A51:W51"/>
    <mergeCell ref="A52:W52"/>
    <mergeCell ref="A53:T53"/>
    <mergeCell ref="A54:W54"/>
    <mergeCell ref="A55:W55"/>
    <mergeCell ref="A14:A16"/>
    <mergeCell ref="A18:A29"/>
    <mergeCell ref="A30:A45"/>
    <mergeCell ref="A46:A47"/>
    <mergeCell ref="B15:B16"/>
    <mergeCell ref="B19:B20"/>
    <mergeCell ref="B21:B24"/>
    <mergeCell ref="B25:B27"/>
    <mergeCell ref="B28:B29"/>
    <mergeCell ref="B31:B32"/>
    <mergeCell ref="B33:B41"/>
    <mergeCell ref="B42:B43"/>
    <mergeCell ref="B44:B45"/>
    <mergeCell ref="B46:B47"/>
    <mergeCell ref="C5:C6"/>
    <mergeCell ref="C15:C16"/>
    <mergeCell ref="C23:C24"/>
    <mergeCell ref="C25:C26"/>
    <mergeCell ref="C34:C36"/>
    <mergeCell ref="C37:C39"/>
    <mergeCell ref="C40:C41"/>
    <mergeCell ref="D15:D16"/>
    <mergeCell ref="D46:D47"/>
    <mergeCell ref="E15:E16"/>
    <mergeCell ref="E46:E47"/>
    <mergeCell ref="F15:F16"/>
    <mergeCell ref="F46:F47"/>
    <mergeCell ref="G14:G16"/>
    <mergeCell ref="G23:G24"/>
    <mergeCell ref="G25:G26"/>
    <mergeCell ref="G46:G47"/>
    <mergeCell ref="H23:H24"/>
    <mergeCell ref="H25:H26"/>
    <mergeCell ref="I5:I6"/>
    <mergeCell ref="I23:I24"/>
    <mergeCell ref="I25:I26"/>
    <mergeCell ref="J23:J24"/>
    <mergeCell ref="J25:J26"/>
    <mergeCell ref="K23:K24"/>
    <mergeCell ref="K25:K26"/>
    <mergeCell ref="L14:L16"/>
    <mergeCell ref="L23:L24"/>
    <mergeCell ref="L25:L26"/>
    <mergeCell ref="L34:L41"/>
    <mergeCell ref="M15:M16"/>
    <mergeCell ref="M34:M36"/>
    <mergeCell ref="M37:M39"/>
    <mergeCell ref="M40:M41"/>
    <mergeCell ref="M46:M47"/>
    <mergeCell ref="S14:S16"/>
    <mergeCell ref="S34:S41"/>
    <mergeCell ref="S46:S47"/>
    <mergeCell ref="T15:T16"/>
    <mergeCell ref="T23:T24"/>
    <mergeCell ref="T34:T36"/>
    <mergeCell ref="T37:T39"/>
    <mergeCell ref="T40:T41"/>
    <mergeCell ref="U15:U16"/>
    <mergeCell ref="U23:U24"/>
    <mergeCell ref="U34:U36"/>
    <mergeCell ref="U37:U39"/>
    <mergeCell ref="U40:U41"/>
    <mergeCell ref="V15:V16"/>
    <mergeCell ref="V23:V24"/>
    <mergeCell ref="V34:V36"/>
    <mergeCell ref="V37:V39"/>
    <mergeCell ref="V40:V41"/>
    <mergeCell ref="W15:W16"/>
    <mergeCell ref="W23:W24"/>
    <mergeCell ref="W34:W36"/>
    <mergeCell ref="W37:W39"/>
    <mergeCell ref="W40:W41"/>
    <mergeCell ref="A5:B9"/>
    <mergeCell ref="G5:H6"/>
    <mergeCell ref="J5:W6"/>
    <mergeCell ref="J7:W9"/>
    <mergeCell ref="A10:B11"/>
    <mergeCell ref="A12:B13"/>
    <mergeCell ref="D19:F29"/>
    <mergeCell ref="N34:R36"/>
    <mergeCell ref="N37:R38"/>
    <mergeCell ref="N40:R41"/>
  </mergeCells>
  <dataValidations count="1">
    <dataValidation type="list" allowBlank="1" showInputMessage="1" showErrorMessage="1" sqref="N3">
      <formula1>"1.政府采购类,2.乡村振兴类,3.政府购买服务类,4.政府债务项目类,5.社会保障类,6.医疗卫生类,7.创新驱动类,8.PPP项目类,9.财金互动类,10.产业发展类,11.生态环保类,12.其他类"</formula1>
    </dataValidation>
  </dataValidations>
  <pageMargins left="0.75" right="0.75" top="1" bottom="1" header="0.5" footer="0.5"/>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98"/>
  <sheetViews>
    <sheetView workbookViewId="0">
      <selection activeCell="I8" sqref="I8"/>
    </sheetView>
  </sheetViews>
  <sheetFormatPr defaultColWidth="9" defaultRowHeight="12"/>
  <cols>
    <col min="1" max="1" width="6.89166666666667" style="1" customWidth="1"/>
    <col min="2" max="2" width="10" style="1" customWidth="1"/>
    <col min="3" max="3" width="18.9583333333333" style="1" customWidth="1"/>
    <col min="4" max="4" width="10" style="1" customWidth="1"/>
    <col min="5" max="5" width="12" style="1" customWidth="1"/>
    <col min="6" max="6" width="10" style="1" customWidth="1"/>
    <col min="7" max="7" width="5.125" style="43" customWidth="1"/>
    <col min="8" max="8" width="6" style="1" customWidth="1"/>
    <col min="9" max="9" width="16.1916666666667" style="1" customWidth="1"/>
    <col min="10" max="10" width="6.375" style="1" customWidth="1"/>
    <col min="11" max="11" width="17" style="1" customWidth="1"/>
    <col min="12" max="12" width="31.5" style="44" customWidth="1"/>
    <col min="13" max="13" width="9.375" style="1" customWidth="1"/>
    <col min="14" max="14" width="13.625" style="1" customWidth="1"/>
    <col min="15" max="15" width="12.5" style="1" customWidth="1"/>
    <col min="16" max="16" width="13.25" style="1" customWidth="1"/>
    <col min="17" max="17" width="12" style="1" customWidth="1"/>
    <col min="18" max="18" width="13.375" style="1" customWidth="1"/>
    <col min="19" max="19" width="51.875" style="44" customWidth="1"/>
    <col min="20" max="23" width="4.625" style="1" customWidth="1"/>
    <col min="24" max="16384" width="9" style="1"/>
  </cols>
  <sheetData>
    <row r="1" s="1" customFormat="1" ht="36.75" customHeight="1" spans="1:23">
      <c r="A1" s="3" t="s">
        <v>274</v>
      </c>
      <c r="B1" s="3"/>
      <c r="C1" s="3"/>
      <c r="D1" s="3"/>
      <c r="E1" s="3"/>
      <c r="F1" s="3"/>
      <c r="G1" s="3"/>
      <c r="H1" s="3"/>
      <c r="I1" s="3"/>
      <c r="J1" s="3"/>
      <c r="K1" s="3"/>
      <c r="L1" s="3"/>
      <c r="M1" s="3"/>
      <c r="N1" s="3"/>
      <c r="O1" s="3"/>
      <c r="P1" s="3"/>
      <c r="Q1" s="3"/>
      <c r="R1" s="3"/>
      <c r="S1" s="3"/>
      <c r="T1" s="3"/>
      <c r="U1" s="3"/>
      <c r="V1" s="3"/>
      <c r="W1" s="3"/>
    </row>
    <row r="2" s="42" customFormat="1" ht="25.5" customHeight="1" spans="1:23">
      <c r="A2" s="4" t="s">
        <v>1</v>
      </c>
      <c r="B2" s="4"/>
      <c r="C2" s="4"/>
      <c r="D2" s="5"/>
      <c r="E2" s="6" t="s">
        <v>2</v>
      </c>
      <c r="F2" s="6"/>
      <c r="G2" s="6"/>
      <c r="H2" s="6"/>
      <c r="I2" s="6"/>
      <c r="J2" s="7"/>
      <c r="K2" s="4" t="s">
        <v>3</v>
      </c>
      <c r="L2" s="4"/>
      <c r="M2" s="4"/>
      <c r="N2" s="45"/>
      <c r="P2" s="46"/>
      <c r="Q2" s="46"/>
      <c r="R2" s="46"/>
    </row>
    <row r="3" s="42" customFormat="1" spans="1:23">
      <c r="A3" s="47" t="s">
        <v>275</v>
      </c>
      <c r="B3" s="47"/>
      <c r="C3" s="48" t="s">
        <v>499</v>
      </c>
      <c r="D3" s="48"/>
      <c r="E3" s="48"/>
      <c r="F3" s="48"/>
      <c r="G3" s="48"/>
      <c r="H3" s="48"/>
      <c r="I3" s="48"/>
      <c r="J3" s="48"/>
      <c r="K3" s="36" t="s">
        <v>276</v>
      </c>
      <c r="L3" s="35"/>
      <c r="M3" s="35"/>
      <c r="N3" s="29" t="s">
        <v>277</v>
      </c>
      <c r="O3" s="29"/>
      <c r="P3" s="29"/>
      <c r="Q3" s="29"/>
      <c r="R3" s="29"/>
      <c r="S3" s="49"/>
      <c r="T3" s="49"/>
      <c r="U3" s="49"/>
      <c r="V3" s="49"/>
      <c r="W3" s="49"/>
    </row>
    <row r="4" s="42" customFormat="1" spans="1:23">
      <c r="A4" s="47" t="s">
        <v>278</v>
      </c>
      <c r="B4" s="47"/>
      <c r="C4" s="48" t="s">
        <v>279</v>
      </c>
      <c r="D4" s="48"/>
      <c r="E4" s="48"/>
      <c r="F4" s="48"/>
      <c r="G4" s="48"/>
      <c r="H4" s="48"/>
      <c r="I4" s="48"/>
      <c r="J4" s="48"/>
      <c r="K4" s="47" t="s">
        <v>280</v>
      </c>
      <c r="L4" s="47"/>
      <c r="M4" s="47"/>
      <c r="N4" s="48" t="s">
        <v>5</v>
      </c>
      <c r="O4" s="48"/>
      <c r="P4" s="48"/>
      <c r="Q4" s="48"/>
      <c r="R4" s="48"/>
      <c r="S4" s="49"/>
      <c r="T4" s="49"/>
      <c r="U4" s="49"/>
      <c r="V4" s="49"/>
      <c r="W4" s="49"/>
    </row>
    <row r="5" s="42" customFormat="1" ht="13.5" customHeight="1" spans="1:23">
      <c r="A5" s="36" t="s">
        <v>281</v>
      </c>
      <c r="B5" s="36"/>
      <c r="C5" s="50" t="s">
        <v>282</v>
      </c>
      <c r="D5" s="51" t="s">
        <v>283</v>
      </c>
      <c r="E5" s="51"/>
      <c r="F5" s="51"/>
      <c r="G5" s="50" t="s">
        <v>284</v>
      </c>
      <c r="H5" s="50"/>
      <c r="I5" s="52" t="s">
        <v>285</v>
      </c>
      <c r="J5" s="50" t="s">
        <v>286</v>
      </c>
      <c r="K5" s="50"/>
      <c r="L5" s="50"/>
      <c r="M5" s="50"/>
      <c r="N5" s="50"/>
      <c r="O5" s="50"/>
      <c r="P5" s="50"/>
      <c r="Q5" s="50"/>
      <c r="R5" s="50"/>
      <c r="S5" s="50"/>
      <c r="T5" s="50"/>
      <c r="U5" s="50"/>
      <c r="V5" s="50"/>
      <c r="W5" s="50"/>
    </row>
    <row r="6" s="42" customFormat="1" spans="1:23">
      <c r="A6" s="36"/>
      <c r="B6" s="36"/>
      <c r="C6" s="50"/>
      <c r="D6" s="53" t="s">
        <v>12</v>
      </c>
      <c r="E6" s="53" t="s">
        <v>13</v>
      </c>
      <c r="F6" s="53" t="s">
        <v>14</v>
      </c>
      <c r="G6" s="50"/>
      <c r="H6" s="50"/>
      <c r="I6" s="52"/>
      <c r="J6" s="50"/>
      <c r="K6" s="50"/>
      <c r="L6" s="50"/>
      <c r="M6" s="50"/>
      <c r="N6" s="50"/>
      <c r="O6" s="50"/>
      <c r="P6" s="50"/>
      <c r="Q6" s="50"/>
      <c r="R6" s="50"/>
      <c r="S6" s="50"/>
      <c r="T6" s="50"/>
      <c r="U6" s="50"/>
      <c r="V6" s="50"/>
      <c r="W6" s="50"/>
    </row>
    <row r="7" s="42" customFormat="1" ht="17.25" customHeight="1" spans="1:23">
      <c r="A7" s="36"/>
      <c r="B7" s="36"/>
      <c r="C7" s="54" t="s">
        <v>16</v>
      </c>
      <c r="D7" s="55">
        <f t="shared" ref="D7:D9" si="0">SUM(E7:F7)</f>
        <v>9.0785</v>
      </c>
      <c r="E7" s="55">
        <f>SUM(E8:E9)</f>
        <v>9.0785</v>
      </c>
      <c r="F7" s="55">
        <f>SUM(F8:F9)</f>
        <v>0</v>
      </c>
      <c r="G7" s="55">
        <f>SUM(G8:H9)</f>
        <v>9.0785</v>
      </c>
      <c r="H7" s="55"/>
      <c r="I7" s="56">
        <f t="shared" ref="I7:I9" si="1">ROUND(G7/D7*100,2)</f>
        <v>100</v>
      </c>
      <c r="J7" s="57" t="s">
        <v>15</v>
      </c>
      <c r="K7" s="57"/>
      <c r="L7" s="57"/>
      <c r="M7" s="57"/>
      <c r="N7" s="57"/>
      <c r="O7" s="57"/>
      <c r="P7" s="57"/>
      <c r="Q7" s="57"/>
      <c r="R7" s="57"/>
      <c r="S7" s="57"/>
      <c r="T7" s="57"/>
      <c r="U7" s="57"/>
      <c r="V7" s="57"/>
      <c r="W7" s="57"/>
    </row>
    <row r="8" s="42" customFormat="1" ht="17.25" customHeight="1" spans="1:23">
      <c r="A8" s="36"/>
      <c r="B8" s="36"/>
      <c r="C8" s="58" t="s">
        <v>287</v>
      </c>
      <c r="D8" s="55">
        <f t="shared" si="0"/>
        <v>9.0785</v>
      </c>
      <c r="E8" s="59">
        <v>9.0785</v>
      </c>
      <c r="F8" s="59"/>
      <c r="G8" s="59">
        <v>9.0785</v>
      </c>
      <c r="H8" s="59"/>
      <c r="I8" s="56">
        <f t="shared" si="1"/>
        <v>100</v>
      </c>
      <c r="J8" s="57"/>
      <c r="K8" s="57"/>
      <c r="L8" s="57"/>
      <c r="M8" s="57"/>
      <c r="N8" s="57"/>
      <c r="O8" s="57"/>
      <c r="P8" s="57"/>
      <c r="Q8" s="57"/>
      <c r="R8" s="57"/>
      <c r="S8" s="57"/>
      <c r="T8" s="57"/>
      <c r="U8" s="57"/>
      <c r="V8" s="57"/>
      <c r="W8" s="57"/>
    </row>
    <row r="9" s="42" customFormat="1" ht="17.25" customHeight="1" spans="1:23">
      <c r="A9" s="36"/>
      <c r="B9" s="36"/>
      <c r="C9" s="58" t="s">
        <v>288</v>
      </c>
      <c r="D9" s="55">
        <f t="shared" si="0"/>
        <v>0</v>
      </c>
      <c r="E9" s="59"/>
      <c r="F9" s="59"/>
      <c r="G9" s="59"/>
      <c r="H9" s="59"/>
      <c r="I9" s="56" t="e">
        <f t="shared" si="1"/>
        <v>#DIV/0!</v>
      </c>
      <c r="J9" s="57"/>
      <c r="K9" s="57"/>
      <c r="L9" s="57"/>
      <c r="M9" s="57"/>
      <c r="N9" s="57"/>
      <c r="O9" s="57"/>
      <c r="P9" s="57"/>
      <c r="Q9" s="57"/>
      <c r="R9" s="57"/>
      <c r="S9" s="57"/>
      <c r="T9" s="57"/>
      <c r="U9" s="57"/>
      <c r="V9" s="57"/>
      <c r="W9" s="57"/>
    </row>
    <row r="10" s="42" customFormat="1" ht="16" customHeight="1" spans="1:23">
      <c r="A10" s="36" t="s">
        <v>289</v>
      </c>
      <c r="B10" s="36"/>
      <c r="C10" s="178" t="s">
        <v>290</v>
      </c>
      <c r="D10" s="178"/>
      <c r="E10" s="178"/>
      <c r="F10" s="178"/>
      <c r="G10" s="178"/>
      <c r="H10" s="178"/>
      <c r="I10" s="178"/>
      <c r="J10" s="178"/>
      <c r="K10" s="178"/>
      <c r="L10" s="178"/>
      <c r="M10" s="178"/>
      <c r="N10" s="178" t="s">
        <v>291</v>
      </c>
      <c r="O10" s="178"/>
      <c r="P10" s="178"/>
      <c r="Q10" s="178"/>
      <c r="R10" s="178"/>
      <c r="S10" s="178"/>
      <c r="T10" s="178"/>
      <c r="U10" s="178"/>
      <c r="V10" s="178"/>
      <c r="W10" s="178"/>
    </row>
    <row r="11" s="42" customFormat="1" ht="28" customHeight="1" spans="1:23">
      <c r="A11" s="36"/>
      <c r="B11" s="36"/>
      <c r="C11" s="60" t="s">
        <v>500</v>
      </c>
      <c r="D11" s="60"/>
      <c r="E11" s="60"/>
      <c r="F11" s="60"/>
      <c r="G11" s="60"/>
      <c r="H11" s="60"/>
      <c r="I11" s="60"/>
      <c r="J11" s="60"/>
      <c r="K11" s="60"/>
      <c r="L11" s="60"/>
      <c r="M11" s="60"/>
      <c r="N11" s="48" t="s">
        <v>500</v>
      </c>
      <c r="O11" s="48"/>
      <c r="P11" s="48"/>
      <c r="Q11" s="48"/>
      <c r="R11" s="48"/>
      <c r="S11" s="48"/>
      <c r="T11" s="48"/>
      <c r="U11" s="48"/>
      <c r="V11" s="48"/>
      <c r="W11" s="48"/>
    </row>
    <row r="12" s="42" customFormat="1" ht="16" customHeight="1" spans="1:23">
      <c r="A12" s="61" t="s">
        <v>293</v>
      </c>
      <c r="B12" s="62"/>
      <c r="C12" s="63" t="s">
        <v>294</v>
      </c>
      <c r="D12" s="64" t="s">
        <v>452</v>
      </c>
      <c r="E12" s="65"/>
      <c r="F12" s="65"/>
      <c r="G12" s="65"/>
      <c r="H12" s="65"/>
      <c r="I12" s="65"/>
      <c r="J12" s="65"/>
      <c r="K12" s="65"/>
      <c r="L12" s="65"/>
      <c r="M12" s="65"/>
      <c r="N12" s="65"/>
      <c r="O12" s="65"/>
      <c r="P12" s="65"/>
      <c r="Q12" s="65"/>
      <c r="R12" s="65"/>
      <c r="S12" s="65"/>
      <c r="T12" s="65"/>
      <c r="U12" s="65"/>
      <c r="V12" s="65"/>
      <c r="W12" s="65"/>
    </row>
    <row r="13" s="42" customFormat="1" ht="16" customHeight="1" spans="1:23">
      <c r="A13" s="66"/>
      <c r="B13" s="67"/>
      <c r="C13" s="68" t="s">
        <v>296</v>
      </c>
      <c r="D13" s="69" t="s">
        <v>501</v>
      </c>
      <c r="E13" s="70"/>
      <c r="F13" s="70"/>
      <c r="G13" s="70"/>
      <c r="H13" s="70"/>
      <c r="I13" s="70"/>
      <c r="J13" s="70"/>
      <c r="K13" s="70"/>
      <c r="L13" s="70"/>
      <c r="M13" s="70"/>
      <c r="N13" s="70"/>
      <c r="O13" s="70"/>
      <c r="P13" s="70"/>
      <c r="Q13" s="70"/>
      <c r="R13" s="70"/>
      <c r="S13" s="70"/>
      <c r="T13" s="70"/>
      <c r="U13" s="70"/>
      <c r="V13" s="70"/>
      <c r="W13" s="71"/>
    </row>
    <row r="14" s="1" customFormat="1" spans="1:23">
      <c r="A14" s="72" t="s">
        <v>20</v>
      </c>
      <c r="B14" s="73" t="s">
        <v>21</v>
      </c>
      <c r="C14" s="74"/>
      <c r="D14" s="75"/>
      <c r="E14" s="17" t="s">
        <v>22</v>
      </c>
      <c r="F14" s="17"/>
      <c r="G14" s="17" t="s">
        <v>23</v>
      </c>
      <c r="H14" s="76" t="s">
        <v>24</v>
      </c>
      <c r="I14" s="77"/>
      <c r="J14" s="77"/>
      <c r="K14" s="78"/>
      <c r="L14" s="17" t="s">
        <v>25</v>
      </c>
      <c r="M14" s="17" t="s">
        <v>26</v>
      </c>
      <c r="N14" s="17"/>
      <c r="O14" s="17"/>
      <c r="P14" s="17"/>
      <c r="Q14" s="17"/>
      <c r="R14" s="17"/>
      <c r="S14" s="17" t="s">
        <v>27</v>
      </c>
      <c r="T14" s="79" t="s">
        <v>28</v>
      </c>
      <c r="U14" s="79"/>
      <c r="V14" s="79" t="s">
        <v>29</v>
      </c>
      <c r="W14" s="79"/>
    </row>
    <row r="15" s="1" customFormat="1" customHeight="1" spans="1:23">
      <c r="A15" s="80"/>
      <c r="B15" s="19" t="s">
        <v>30</v>
      </c>
      <c r="C15" s="81" t="s">
        <v>31</v>
      </c>
      <c r="D15" s="81" t="s">
        <v>32</v>
      </c>
      <c r="E15" s="21" t="s">
        <v>41</v>
      </c>
      <c r="F15" s="21" t="s">
        <v>42</v>
      </c>
      <c r="G15" s="17"/>
      <c r="H15" s="17" t="s">
        <v>33</v>
      </c>
      <c r="I15" s="17"/>
      <c r="J15" s="20" t="s">
        <v>34</v>
      </c>
      <c r="K15" s="20"/>
      <c r="L15" s="17"/>
      <c r="M15" s="19" t="s">
        <v>35</v>
      </c>
      <c r="N15" s="19" t="s">
        <v>36</v>
      </c>
      <c r="O15" s="19"/>
      <c r="P15" s="19"/>
      <c r="Q15" s="19"/>
      <c r="R15" s="19"/>
      <c r="S15" s="17"/>
      <c r="T15" s="81" t="s">
        <v>37</v>
      </c>
      <c r="U15" s="81" t="s">
        <v>38</v>
      </c>
      <c r="V15" s="81" t="s">
        <v>39</v>
      </c>
      <c r="W15" s="81" t="s">
        <v>40</v>
      </c>
    </row>
    <row r="16" s="1" customFormat="1" ht="24" spans="1:23">
      <c r="A16" s="82"/>
      <c r="B16" s="19"/>
      <c r="C16" s="81"/>
      <c r="D16" s="81"/>
      <c r="E16" s="21"/>
      <c r="F16" s="21"/>
      <c r="G16" s="17"/>
      <c r="H16" s="83" t="s">
        <v>43</v>
      </c>
      <c r="I16" s="20" t="s">
        <v>44</v>
      </c>
      <c r="J16" s="21" t="s">
        <v>45</v>
      </c>
      <c r="K16" s="20" t="s">
        <v>44</v>
      </c>
      <c r="L16" s="17"/>
      <c r="M16" s="19"/>
      <c r="N16" s="19">
        <v>0</v>
      </c>
      <c r="O16" s="19">
        <v>0.3</v>
      </c>
      <c r="P16" s="19">
        <v>0.6</v>
      </c>
      <c r="Q16" s="19">
        <v>0.8</v>
      </c>
      <c r="R16" s="19">
        <v>1</v>
      </c>
      <c r="S16" s="17"/>
      <c r="T16" s="81"/>
      <c r="U16" s="81"/>
      <c r="V16" s="81"/>
      <c r="W16" s="81"/>
    </row>
    <row r="17" s="1" customFormat="1" ht="13.5" spans="1:23">
      <c r="A17" s="84" t="s">
        <v>298</v>
      </c>
      <c r="B17" s="84"/>
      <c r="C17" s="84"/>
      <c r="D17" s="84"/>
      <c r="E17" s="84"/>
      <c r="F17" s="84"/>
      <c r="G17" s="85">
        <f>SUM(G18,G30)</f>
        <v>100</v>
      </c>
      <c r="H17" s="85">
        <f>SUM(H18,H30,H43,H44)</f>
        <v>94</v>
      </c>
      <c r="I17" s="85"/>
      <c r="J17" s="85">
        <f>SUM(J18,J30,J43,J44)</f>
        <v>0</v>
      </c>
      <c r="K17" s="86"/>
      <c r="L17" s="87"/>
      <c r="M17" s="87"/>
      <c r="N17" s="87"/>
      <c r="O17" s="87"/>
      <c r="P17" s="87"/>
      <c r="Q17" s="87"/>
      <c r="R17" s="87"/>
      <c r="S17" s="87"/>
      <c r="T17" s="86"/>
      <c r="U17" s="86"/>
      <c r="V17" s="86"/>
      <c r="W17" s="86"/>
    </row>
    <row r="18" s="1" customFormat="1" spans="1:23">
      <c r="A18" s="88" t="s">
        <v>299</v>
      </c>
      <c r="B18" s="89" t="s">
        <v>16</v>
      </c>
      <c r="C18" s="89"/>
      <c r="D18" s="89"/>
      <c r="E18" s="89"/>
      <c r="F18" s="89"/>
      <c r="G18" s="90">
        <f t="shared" ref="G18:J18" si="2">SUM(G19:G29)</f>
        <v>40</v>
      </c>
      <c r="H18" s="90">
        <f t="shared" si="2"/>
        <v>40</v>
      </c>
      <c r="I18" s="90"/>
      <c r="J18" s="90">
        <f t="shared" si="2"/>
        <v>0</v>
      </c>
      <c r="K18" s="91"/>
      <c r="L18" s="92"/>
      <c r="M18" s="92"/>
      <c r="N18" s="92"/>
      <c r="O18" s="92"/>
      <c r="P18" s="92"/>
      <c r="Q18" s="92"/>
      <c r="R18" s="92"/>
      <c r="S18" s="92"/>
      <c r="T18" s="91"/>
      <c r="U18" s="91"/>
      <c r="V18" s="91"/>
      <c r="W18" s="91"/>
    </row>
    <row r="19" s="1" customFormat="1" ht="48" customHeight="1" spans="1:23">
      <c r="A19" s="88"/>
      <c r="B19" s="28" t="s">
        <v>300</v>
      </c>
      <c r="C19" s="93" t="s">
        <v>301</v>
      </c>
      <c r="D19" s="94" t="s">
        <v>49</v>
      </c>
      <c r="E19" s="95"/>
      <c r="F19" s="96"/>
      <c r="G19" s="27">
        <v>3.5</v>
      </c>
      <c r="H19" s="29">
        <v>3.5</v>
      </c>
      <c r="I19" s="29" t="s">
        <v>302</v>
      </c>
      <c r="J19" s="29"/>
      <c r="K19" s="97"/>
      <c r="L19" s="16" t="s">
        <v>303</v>
      </c>
      <c r="M19" s="98" t="s">
        <v>65</v>
      </c>
      <c r="N19" s="16" t="s">
        <v>304</v>
      </c>
      <c r="O19" s="98"/>
      <c r="P19" s="16" t="s">
        <v>305</v>
      </c>
      <c r="Q19" s="98"/>
      <c r="R19" s="16" t="s">
        <v>306</v>
      </c>
      <c r="S19" s="16" t="s">
        <v>307</v>
      </c>
      <c r="T19" s="99" t="s">
        <v>55</v>
      </c>
      <c r="U19" s="100"/>
      <c r="V19" s="100"/>
      <c r="W19" s="99" t="s">
        <v>55</v>
      </c>
    </row>
    <row r="20" s="1" customFormat="1" ht="48" customHeight="1" spans="1:23">
      <c r="A20" s="88"/>
      <c r="B20" s="34"/>
      <c r="C20" s="93" t="s">
        <v>308</v>
      </c>
      <c r="D20" s="94"/>
      <c r="E20" s="95"/>
      <c r="F20" s="96"/>
      <c r="G20" s="27">
        <v>3.5</v>
      </c>
      <c r="H20" s="29">
        <v>3.5</v>
      </c>
      <c r="I20" s="29" t="s">
        <v>309</v>
      </c>
      <c r="J20" s="29"/>
      <c r="K20" s="97"/>
      <c r="L20" s="16" t="s">
        <v>310</v>
      </c>
      <c r="M20" s="98" t="s">
        <v>65</v>
      </c>
      <c r="N20" s="98" t="s">
        <v>311</v>
      </c>
      <c r="O20" s="98" t="s">
        <v>312</v>
      </c>
      <c r="P20" s="98" t="s">
        <v>313</v>
      </c>
      <c r="Q20" s="98"/>
      <c r="R20" s="98" t="s">
        <v>314</v>
      </c>
      <c r="S20" s="16" t="s">
        <v>315</v>
      </c>
      <c r="T20" s="99" t="s">
        <v>55</v>
      </c>
      <c r="U20" s="97"/>
      <c r="V20" s="99" t="s">
        <v>55</v>
      </c>
      <c r="W20" s="32"/>
    </row>
    <row r="21" s="1" customFormat="1" ht="48" customHeight="1" spans="1:23">
      <c r="A21" s="88"/>
      <c r="B21" s="28" t="s">
        <v>316</v>
      </c>
      <c r="C21" s="93" t="s">
        <v>317</v>
      </c>
      <c r="D21" s="94"/>
      <c r="E21" s="95"/>
      <c r="F21" s="96"/>
      <c r="G21" s="27">
        <v>3.5</v>
      </c>
      <c r="H21" s="29">
        <v>3.5</v>
      </c>
      <c r="I21" s="29" t="s">
        <v>317</v>
      </c>
      <c r="J21" s="29"/>
      <c r="K21" s="97"/>
      <c r="L21" s="16" t="s">
        <v>318</v>
      </c>
      <c r="M21" s="98" t="s">
        <v>106</v>
      </c>
      <c r="N21" s="98" t="s">
        <v>319</v>
      </c>
      <c r="O21" s="98"/>
      <c r="P21" s="98" t="s">
        <v>320</v>
      </c>
      <c r="Q21" s="98"/>
      <c r="R21" s="98" t="s">
        <v>321</v>
      </c>
      <c r="S21" s="16" t="s">
        <v>322</v>
      </c>
      <c r="T21" s="99" t="s">
        <v>55</v>
      </c>
      <c r="U21" s="97"/>
      <c r="V21" s="99" t="s">
        <v>55</v>
      </c>
      <c r="W21" s="97"/>
    </row>
    <row r="22" s="1" customFormat="1" ht="48" customHeight="1" spans="1:23">
      <c r="A22" s="88"/>
      <c r="B22" s="33"/>
      <c r="C22" s="93" t="s">
        <v>323</v>
      </c>
      <c r="D22" s="94"/>
      <c r="E22" s="95"/>
      <c r="F22" s="96"/>
      <c r="G22" s="27">
        <v>5</v>
      </c>
      <c r="H22" s="29">
        <v>5</v>
      </c>
      <c r="I22" s="29" t="s">
        <v>323</v>
      </c>
      <c r="J22" s="29"/>
      <c r="K22" s="97"/>
      <c r="L22" s="16" t="s">
        <v>324</v>
      </c>
      <c r="M22" s="98" t="s">
        <v>52</v>
      </c>
      <c r="N22" s="101" t="s">
        <v>325</v>
      </c>
      <c r="O22" s="102"/>
      <c r="P22" s="102"/>
      <c r="Q22" s="102"/>
      <c r="R22" s="103"/>
      <c r="S22" s="16"/>
      <c r="T22" s="99" t="s">
        <v>55</v>
      </c>
      <c r="U22" s="97"/>
      <c r="V22" s="97"/>
      <c r="W22" s="99" t="s">
        <v>55</v>
      </c>
    </row>
    <row r="23" s="1" customFormat="1" ht="48" customHeight="1" spans="1:23">
      <c r="A23" s="88"/>
      <c r="B23" s="33"/>
      <c r="C23" s="93" t="s">
        <v>326</v>
      </c>
      <c r="D23" s="94"/>
      <c r="E23" s="95"/>
      <c r="F23" s="96"/>
      <c r="G23" s="27">
        <v>3.5</v>
      </c>
      <c r="H23" s="29">
        <v>3.5</v>
      </c>
      <c r="I23" s="29" t="s">
        <v>326</v>
      </c>
      <c r="J23" s="29"/>
      <c r="K23" s="97"/>
      <c r="L23" s="16" t="s">
        <v>327</v>
      </c>
      <c r="M23" s="98" t="s">
        <v>328</v>
      </c>
      <c r="N23" s="98" t="s">
        <v>329</v>
      </c>
      <c r="O23" s="98"/>
      <c r="P23" s="98"/>
      <c r="Q23" s="98"/>
      <c r="R23" s="98" t="s">
        <v>330</v>
      </c>
      <c r="S23" s="16" t="s">
        <v>331</v>
      </c>
      <c r="T23" s="99" t="s">
        <v>55</v>
      </c>
      <c r="U23" s="99" t="s">
        <v>55</v>
      </c>
      <c r="V23" s="99" t="s">
        <v>55</v>
      </c>
      <c r="W23" s="97"/>
    </row>
    <row r="24" s="1" customFormat="1" ht="48" customHeight="1" spans="1:23">
      <c r="A24" s="88"/>
      <c r="B24" s="34"/>
      <c r="C24" s="93"/>
      <c r="D24" s="94"/>
      <c r="E24" s="95"/>
      <c r="F24" s="96"/>
      <c r="G24" s="27"/>
      <c r="H24" s="29"/>
      <c r="I24" s="29"/>
      <c r="J24" s="29"/>
      <c r="K24" s="97"/>
      <c r="L24" s="16"/>
      <c r="M24" s="98" t="s">
        <v>106</v>
      </c>
      <c r="N24" s="104" t="s">
        <v>332</v>
      </c>
      <c r="O24" s="104" t="s">
        <v>333</v>
      </c>
      <c r="P24" s="104"/>
      <c r="Q24" s="104"/>
      <c r="R24" s="104" t="s">
        <v>334</v>
      </c>
      <c r="S24" s="16" t="s">
        <v>335</v>
      </c>
      <c r="T24" s="99"/>
      <c r="U24" s="99"/>
      <c r="V24" s="99"/>
      <c r="W24" s="97"/>
    </row>
    <row r="25" s="1" customFormat="1" ht="48" customHeight="1" spans="1:23">
      <c r="A25" s="88"/>
      <c r="B25" s="28" t="s">
        <v>336</v>
      </c>
      <c r="C25" s="93" t="s">
        <v>337</v>
      </c>
      <c r="D25" s="94"/>
      <c r="E25" s="95"/>
      <c r="F25" s="96"/>
      <c r="G25" s="27">
        <v>6</v>
      </c>
      <c r="H25" s="29">
        <v>6</v>
      </c>
      <c r="I25" s="29" t="s">
        <v>337</v>
      </c>
      <c r="J25" s="29"/>
      <c r="K25" s="97"/>
      <c r="L25" s="31" t="s">
        <v>338</v>
      </c>
      <c r="M25" s="29" t="s">
        <v>52</v>
      </c>
      <c r="N25" s="31" t="s">
        <v>339</v>
      </c>
      <c r="O25" s="31"/>
      <c r="P25" s="31"/>
      <c r="Q25" s="31"/>
      <c r="R25" s="31"/>
      <c r="S25" s="31" t="s">
        <v>340</v>
      </c>
      <c r="T25" s="99" t="s">
        <v>55</v>
      </c>
      <c r="U25" s="99" t="s">
        <v>55</v>
      </c>
      <c r="V25" s="99" t="s">
        <v>55</v>
      </c>
      <c r="W25" s="97"/>
    </row>
    <row r="26" s="1" customFormat="1" ht="48" customHeight="1" spans="1:23">
      <c r="A26" s="88"/>
      <c r="B26" s="33"/>
      <c r="C26" s="93"/>
      <c r="D26" s="94"/>
      <c r="E26" s="95"/>
      <c r="F26" s="96"/>
      <c r="G26" s="27"/>
      <c r="H26" s="29"/>
      <c r="I26" s="29"/>
      <c r="J26" s="29"/>
      <c r="K26" s="97"/>
      <c r="L26" s="31"/>
      <c r="M26" s="29" t="s">
        <v>106</v>
      </c>
      <c r="N26" s="29" t="s">
        <v>341</v>
      </c>
      <c r="O26" s="29" t="s">
        <v>342</v>
      </c>
      <c r="P26" s="29"/>
      <c r="Q26" s="29" t="s">
        <v>343</v>
      </c>
      <c r="R26" s="29" t="s">
        <v>344</v>
      </c>
      <c r="S26" s="31" t="s">
        <v>345</v>
      </c>
      <c r="T26" s="99" t="s">
        <v>55</v>
      </c>
      <c r="U26" s="99"/>
      <c r="V26" s="99" t="s">
        <v>55</v>
      </c>
      <c r="W26" s="97"/>
    </row>
    <row r="27" s="1" customFormat="1" ht="48" customHeight="1" spans="1:23">
      <c r="A27" s="88"/>
      <c r="B27" s="34"/>
      <c r="C27" s="93" t="s">
        <v>346</v>
      </c>
      <c r="D27" s="94"/>
      <c r="E27" s="95"/>
      <c r="F27" s="96"/>
      <c r="G27" s="27">
        <v>6</v>
      </c>
      <c r="H27" s="29">
        <v>6</v>
      </c>
      <c r="I27" s="29" t="s">
        <v>346</v>
      </c>
      <c r="J27" s="29"/>
      <c r="K27" s="97"/>
      <c r="L27" s="31" t="s">
        <v>347</v>
      </c>
      <c r="M27" s="29" t="s">
        <v>75</v>
      </c>
      <c r="N27" s="29" t="s">
        <v>348</v>
      </c>
      <c r="O27" s="29" t="s">
        <v>66</v>
      </c>
      <c r="P27" s="29" t="s">
        <v>349</v>
      </c>
      <c r="Q27" s="29" t="s">
        <v>66</v>
      </c>
      <c r="R27" s="31" t="s">
        <v>350</v>
      </c>
      <c r="S27" s="31" t="s">
        <v>351</v>
      </c>
      <c r="T27" s="99" t="s">
        <v>55</v>
      </c>
      <c r="U27" s="99"/>
      <c r="V27" s="99" t="s">
        <v>55</v>
      </c>
      <c r="W27" s="97"/>
    </row>
    <row r="28" s="1" customFormat="1" ht="48" customHeight="1" spans="1:23">
      <c r="A28" s="88"/>
      <c r="B28" s="28" t="s">
        <v>352</v>
      </c>
      <c r="C28" s="93" t="s">
        <v>353</v>
      </c>
      <c r="D28" s="94"/>
      <c r="E28" s="95"/>
      <c r="F28" s="96"/>
      <c r="G28" s="27">
        <v>4.5</v>
      </c>
      <c r="H28" s="29">
        <v>4.5</v>
      </c>
      <c r="I28" s="29" t="s">
        <v>354</v>
      </c>
      <c r="J28" s="29"/>
      <c r="K28" s="105"/>
      <c r="L28" s="31" t="s">
        <v>355</v>
      </c>
      <c r="M28" s="29" t="s">
        <v>75</v>
      </c>
      <c r="N28" s="29" t="s">
        <v>356</v>
      </c>
      <c r="O28" s="29" t="s">
        <v>357</v>
      </c>
      <c r="P28" s="29" t="s">
        <v>358</v>
      </c>
      <c r="Q28" s="29" t="s">
        <v>359</v>
      </c>
      <c r="R28" s="29" t="s">
        <v>360</v>
      </c>
      <c r="S28" s="31" t="s">
        <v>361</v>
      </c>
      <c r="T28" s="99" t="s">
        <v>55</v>
      </c>
      <c r="U28" s="99"/>
      <c r="V28" s="97"/>
      <c r="W28" s="99" t="s">
        <v>55</v>
      </c>
    </row>
    <row r="29" s="1" customFormat="1" ht="48" customHeight="1" spans="1:23">
      <c r="A29" s="88"/>
      <c r="B29" s="34"/>
      <c r="C29" s="93" t="s">
        <v>362</v>
      </c>
      <c r="D29" s="94"/>
      <c r="E29" s="95"/>
      <c r="F29" s="96"/>
      <c r="G29" s="27">
        <v>4.5</v>
      </c>
      <c r="H29" s="29">
        <v>4.5</v>
      </c>
      <c r="I29" s="29" t="s">
        <v>362</v>
      </c>
      <c r="J29" s="29"/>
      <c r="K29" s="97"/>
      <c r="L29" s="31" t="s">
        <v>363</v>
      </c>
      <c r="M29" s="29" t="s">
        <v>106</v>
      </c>
      <c r="N29" s="29" t="s">
        <v>364</v>
      </c>
      <c r="O29" s="29" t="s">
        <v>365</v>
      </c>
      <c r="P29" s="29" t="s">
        <v>366</v>
      </c>
      <c r="Q29" s="29" t="s">
        <v>367</v>
      </c>
      <c r="R29" s="29" t="s">
        <v>368</v>
      </c>
      <c r="S29" s="31" t="s">
        <v>369</v>
      </c>
      <c r="T29" s="99" t="s">
        <v>55</v>
      </c>
      <c r="U29" s="97"/>
      <c r="V29" s="99" t="s">
        <v>55</v>
      </c>
      <c r="W29" s="99"/>
    </row>
    <row r="30" s="1" customFormat="1" spans="1:23">
      <c r="A30" s="106" t="s">
        <v>370</v>
      </c>
      <c r="B30" s="107" t="s">
        <v>16</v>
      </c>
      <c r="C30" s="107"/>
      <c r="D30" s="107"/>
      <c r="E30" s="107"/>
      <c r="F30" s="108"/>
      <c r="G30" s="90">
        <v>60</v>
      </c>
      <c r="H30" s="90">
        <f>SUM(H31,H33,H38,H41)</f>
        <v>54</v>
      </c>
      <c r="I30" s="90"/>
      <c r="J30" s="90">
        <f>SUM(J31,J33,J38,J41)</f>
        <v>0</v>
      </c>
      <c r="K30" s="91"/>
      <c r="L30" s="109"/>
      <c r="M30" s="92"/>
      <c r="N30" s="92"/>
      <c r="O30" s="92"/>
      <c r="P30" s="92"/>
      <c r="Q30" s="92"/>
      <c r="R30" s="92"/>
      <c r="S30" s="109"/>
      <c r="T30" s="109"/>
      <c r="U30" s="109"/>
      <c r="V30" s="109"/>
      <c r="W30" s="109"/>
    </row>
    <row r="31" s="1" customFormat="1" spans="1:23">
      <c r="A31" s="110"/>
      <c r="B31" s="27" t="s">
        <v>371</v>
      </c>
      <c r="C31" s="111" t="s">
        <v>12</v>
      </c>
      <c r="D31" s="112"/>
      <c r="E31" s="112"/>
      <c r="F31" s="112"/>
      <c r="G31" s="113">
        <f t="shared" ref="G31:J31" si="3">SUM(G32:G32)</f>
        <v>7</v>
      </c>
      <c r="H31" s="114">
        <f t="shared" si="3"/>
        <v>7</v>
      </c>
      <c r="I31" s="27"/>
      <c r="J31" s="114">
        <f t="shared" si="3"/>
        <v>0</v>
      </c>
      <c r="K31" s="115"/>
      <c r="L31" s="116"/>
      <c r="M31" s="116"/>
      <c r="N31" s="116"/>
      <c r="O31" s="116"/>
      <c r="P31" s="116"/>
      <c r="Q31" s="116"/>
      <c r="R31" s="116"/>
      <c r="S31" s="116"/>
      <c r="T31" s="116"/>
      <c r="U31" s="116"/>
      <c r="V31" s="116"/>
      <c r="W31" s="116"/>
    </row>
    <row r="32" s="1" customFormat="1" ht="31.5" customHeight="1" spans="1:23">
      <c r="A32" s="110"/>
      <c r="B32" s="27"/>
      <c r="C32" s="119" t="s">
        <v>372</v>
      </c>
      <c r="D32" s="99" t="s">
        <v>372</v>
      </c>
      <c r="E32" s="99" t="s">
        <v>185</v>
      </c>
      <c r="F32" s="99" t="s">
        <v>185</v>
      </c>
      <c r="G32" s="29">
        <v>7</v>
      </c>
      <c r="H32" s="29">
        <v>7</v>
      </c>
      <c r="I32" s="29" t="s">
        <v>502</v>
      </c>
      <c r="J32" s="29"/>
      <c r="K32" s="97"/>
      <c r="L32" s="125" t="s">
        <v>374</v>
      </c>
      <c r="M32" s="125" t="s">
        <v>328</v>
      </c>
      <c r="N32" s="125" t="s">
        <v>375</v>
      </c>
      <c r="O32" s="125" t="s">
        <v>376</v>
      </c>
      <c r="P32" s="125" t="s">
        <v>377</v>
      </c>
      <c r="Q32" s="125" t="s">
        <v>378</v>
      </c>
      <c r="R32" s="125" t="s">
        <v>379</v>
      </c>
      <c r="S32" s="125" t="s">
        <v>380</v>
      </c>
      <c r="T32" s="125"/>
      <c r="U32" s="124" t="s">
        <v>55</v>
      </c>
      <c r="V32" s="124" t="s">
        <v>55</v>
      </c>
      <c r="W32" s="124" t="s">
        <v>55</v>
      </c>
    </row>
    <row r="33" s="1" customFormat="1" spans="1:23">
      <c r="A33" s="110"/>
      <c r="B33" s="28" t="s">
        <v>381</v>
      </c>
      <c r="C33" s="111" t="s">
        <v>12</v>
      </c>
      <c r="D33" s="112"/>
      <c r="E33" s="112"/>
      <c r="F33" s="112"/>
      <c r="G33" s="113">
        <f t="shared" ref="G33:J33" si="4">SUM(G34:G37)</f>
        <v>26</v>
      </c>
      <c r="H33" s="114">
        <f t="shared" si="4"/>
        <v>26</v>
      </c>
      <c r="I33" s="113"/>
      <c r="J33" s="114">
        <f t="shared" si="4"/>
        <v>0</v>
      </c>
      <c r="K33" s="115"/>
      <c r="L33" s="116"/>
      <c r="M33" s="116"/>
      <c r="N33" s="116"/>
      <c r="O33" s="116"/>
      <c r="P33" s="116"/>
      <c r="Q33" s="116"/>
      <c r="R33" s="116"/>
      <c r="S33" s="116"/>
      <c r="T33" s="116"/>
      <c r="U33" s="116"/>
      <c r="V33" s="116"/>
      <c r="W33" s="116"/>
    </row>
    <row r="34" s="1" customFormat="1" ht="26" customHeight="1" spans="1:23">
      <c r="A34" s="110"/>
      <c r="B34" s="33"/>
      <c r="C34" s="119" t="s">
        <v>382</v>
      </c>
      <c r="D34" s="99" t="s">
        <v>503</v>
      </c>
      <c r="E34" s="162">
        <v>1</v>
      </c>
      <c r="F34" s="162">
        <v>1</v>
      </c>
      <c r="G34" s="29">
        <v>7.8</v>
      </c>
      <c r="H34" s="29">
        <v>7.8</v>
      </c>
      <c r="I34" s="99" t="s">
        <v>504</v>
      </c>
      <c r="J34" s="29"/>
      <c r="K34" s="97"/>
      <c r="L34" s="125" t="s">
        <v>217</v>
      </c>
      <c r="M34" s="125" t="s">
        <v>52</v>
      </c>
      <c r="N34" s="126" t="s">
        <v>385</v>
      </c>
      <c r="O34" s="127"/>
      <c r="P34" s="127"/>
      <c r="Q34" s="127"/>
      <c r="R34" s="128"/>
      <c r="S34" s="125" t="s">
        <v>386</v>
      </c>
      <c r="T34" s="124"/>
      <c r="U34" s="124" t="s">
        <v>55</v>
      </c>
      <c r="V34" s="124"/>
      <c r="W34" s="124" t="s">
        <v>55</v>
      </c>
    </row>
    <row r="35" s="1" customFormat="1" ht="26" customHeight="1" spans="1:23">
      <c r="A35" s="110"/>
      <c r="B35" s="33"/>
      <c r="C35" s="117" t="s">
        <v>387</v>
      </c>
      <c r="D35" s="99" t="s">
        <v>505</v>
      </c>
      <c r="E35" s="162">
        <v>1</v>
      </c>
      <c r="F35" s="162">
        <v>1</v>
      </c>
      <c r="G35" s="29">
        <v>10.4</v>
      </c>
      <c r="H35" s="29">
        <v>10.4</v>
      </c>
      <c r="I35" s="99" t="s">
        <v>506</v>
      </c>
      <c r="J35" s="29"/>
      <c r="K35" s="97"/>
      <c r="L35" s="161"/>
      <c r="M35" s="124" t="s">
        <v>52</v>
      </c>
      <c r="N35" s="146" t="s">
        <v>389</v>
      </c>
      <c r="O35" s="127"/>
      <c r="P35" s="127"/>
      <c r="Q35" s="127"/>
      <c r="R35" s="128"/>
      <c r="S35" s="161"/>
      <c r="T35" s="124"/>
      <c r="U35" s="124" t="s">
        <v>55</v>
      </c>
      <c r="V35" s="124" t="s">
        <v>55</v>
      </c>
      <c r="W35" s="124" t="s">
        <v>55</v>
      </c>
    </row>
    <row r="36" s="1" customFormat="1" ht="26" customHeight="1" spans="1:23">
      <c r="A36" s="110"/>
      <c r="B36" s="33"/>
      <c r="C36" s="117" t="s">
        <v>390</v>
      </c>
      <c r="D36" s="99" t="s">
        <v>391</v>
      </c>
      <c r="E36" s="165">
        <v>45962</v>
      </c>
      <c r="F36" s="165">
        <v>45962</v>
      </c>
      <c r="G36" s="29">
        <v>3.9</v>
      </c>
      <c r="H36" s="29">
        <v>3.9</v>
      </c>
      <c r="I36" s="99" t="s">
        <v>459</v>
      </c>
      <c r="J36" s="29"/>
      <c r="K36" s="97"/>
      <c r="L36" s="161"/>
      <c r="M36" s="125" t="s">
        <v>52</v>
      </c>
      <c r="N36" s="126" t="s">
        <v>385</v>
      </c>
      <c r="O36" s="127"/>
      <c r="P36" s="127"/>
      <c r="Q36" s="127"/>
      <c r="R36" s="128"/>
      <c r="S36" s="161"/>
      <c r="T36" s="124"/>
      <c r="U36" s="124" t="s">
        <v>55</v>
      </c>
      <c r="V36" s="124"/>
      <c r="W36" s="124" t="s">
        <v>55</v>
      </c>
    </row>
    <row r="37" s="1" customFormat="1" ht="26" customHeight="1" spans="1:23">
      <c r="A37" s="110"/>
      <c r="B37" s="33"/>
      <c r="C37" s="117"/>
      <c r="D37" s="99" t="s">
        <v>393</v>
      </c>
      <c r="E37" s="99" t="s">
        <v>394</v>
      </c>
      <c r="F37" s="99" t="s">
        <v>394</v>
      </c>
      <c r="G37" s="29">
        <v>3.9</v>
      </c>
      <c r="H37" s="29">
        <v>3.9</v>
      </c>
      <c r="I37" s="99" t="s">
        <v>393</v>
      </c>
      <c r="J37" s="29"/>
      <c r="K37" s="97"/>
      <c r="L37" s="161"/>
      <c r="M37" s="161"/>
      <c r="N37" s="163"/>
      <c r="O37" s="154"/>
      <c r="P37" s="154"/>
      <c r="Q37" s="154"/>
      <c r="R37" s="164"/>
      <c r="S37" s="161"/>
      <c r="T37" s="129"/>
      <c r="U37" s="129"/>
      <c r="V37" s="129"/>
      <c r="W37" s="129"/>
    </row>
    <row r="38" s="1" customFormat="1" spans="1:23">
      <c r="A38" s="110"/>
      <c r="B38" s="28" t="s">
        <v>395</v>
      </c>
      <c r="C38" s="111" t="s">
        <v>12</v>
      </c>
      <c r="D38" s="112"/>
      <c r="E38" s="112"/>
      <c r="F38" s="112"/>
      <c r="G38" s="113">
        <f t="shared" ref="G38:J38" si="5">SUM(G39:G40)</f>
        <v>20</v>
      </c>
      <c r="H38" s="114">
        <f t="shared" si="5"/>
        <v>16</v>
      </c>
      <c r="I38" s="113"/>
      <c r="J38" s="114">
        <f t="shared" si="5"/>
        <v>0</v>
      </c>
      <c r="K38" s="115"/>
      <c r="L38" s="15"/>
      <c r="M38" s="15"/>
      <c r="N38" s="15"/>
      <c r="O38" s="15"/>
      <c r="P38" s="15"/>
      <c r="Q38" s="15"/>
      <c r="R38" s="15"/>
      <c r="S38" s="15"/>
      <c r="T38" s="15"/>
      <c r="U38" s="15"/>
      <c r="V38" s="15"/>
      <c r="W38" s="15"/>
    </row>
    <row r="39" s="1" customFormat="1" ht="36" spans="1:23">
      <c r="A39" s="110"/>
      <c r="B39" s="33"/>
      <c r="C39" s="145" t="s">
        <v>396</v>
      </c>
      <c r="D39" s="99" t="s">
        <v>507</v>
      </c>
      <c r="E39" s="99" t="s">
        <v>444</v>
      </c>
      <c r="F39" s="99" t="s">
        <v>444</v>
      </c>
      <c r="G39" s="29">
        <v>10</v>
      </c>
      <c r="H39" s="29">
        <v>8</v>
      </c>
      <c r="I39" s="99" t="s">
        <v>507</v>
      </c>
      <c r="J39" s="29"/>
      <c r="K39" s="100"/>
      <c r="L39" s="125" t="s">
        <v>243</v>
      </c>
      <c r="M39" s="124" t="s">
        <v>52</v>
      </c>
      <c r="N39" s="146" t="s">
        <v>389</v>
      </c>
      <c r="O39" s="127"/>
      <c r="P39" s="127"/>
      <c r="Q39" s="127"/>
      <c r="R39" s="128"/>
      <c r="S39" s="124"/>
      <c r="T39" s="124" t="s">
        <v>55</v>
      </c>
      <c r="U39" s="124" t="s">
        <v>55</v>
      </c>
      <c r="V39" s="124" t="s">
        <v>55</v>
      </c>
      <c r="W39" s="124" t="s">
        <v>55</v>
      </c>
    </row>
    <row r="40" s="1" customFormat="1" ht="36" spans="1:23">
      <c r="A40" s="110"/>
      <c r="B40" s="33"/>
      <c r="C40" s="145"/>
      <c r="D40" s="99" t="s">
        <v>463</v>
      </c>
      <c r="E40" s="99" t="s">
        <v>464</v>
      </c>
      <c r="F40" s="99" t="s">
        <v>464</v>
      </c>
      <c r="G40" s="29">
        <v>10</v>
      </c>
      <c r="H40" s="29">
        <v>8</v>
      </c>
      <c r="I40" s="99" t="s">
        <v>463</v>
      </c>
      <c r="J40" s="29"/>
      <c r="K40" s="100"/>
      <c r="L40" s="161"/>
      <c r="M40" s="129"/>
      <c r="N40" s="163"/>
      <c r="O40" s="154"/>
      <c r="P40" s="154"/>
      <c r="Q40" s="154"/>
      <c r="R40" s="164"/>
      <c r="S40" s="129"/>
      <c r="T40" s="152"/>
      <c r="U40" s="152"/>
      <c r="V40" s="152"/>
      <c r="W40" s="152"/>
    </row>
    <row r="41" s="1" customFormat="1" spans="1:23">
      <c r="A41" s="110"/>
      <c r="B41" s="28" t="s">
        <v>399</v>
      </c>
      <c r="C41" s="111" t="s">
        <v>12</v>
      </c>
      <c r="D41" s="112"/>
      <c r="E41" s="112"/>
      <c r="F41" s="112"/>
      <c r="G41" s="113">
        <f t="shared" ref="G41:J41" si="6">SUM(G42:G42)</f>
        <v>7</v>
      </c>
      <c r="H41" s="114">
        <f t="shared" si="6"/>
        <v>5</v>
      </c>
      <c r="I41" s="113"/>
      <c r="J41" s="114">
        <f t="shared" si="6"/>
        <v>0</v>
      </c>
      <c r="K41" s="115"/>
      <c r="L41" s="15"/>
      <c r="M41" s="15"/>
      <c r="N41" s="15"/>
      <c r="O41" s="15"/>
      <c r="P41" s="15"/>
      <c r="Q41" s="15"/>
      <c r="R41" s="15"/>
      <c r="S41" s="15"/>
      <c r="T41" s="15"/>
      <c r="U41" s="15"/>
      <c r="V41" s="15"/>
      <c r="W41" s="15"/>
    </row>
    <row r="42" s="1" customFormat="1" ht="48" spans="1:23">
      <c r="A42" s="110"/>
      <c r="B42" s="33"/>
      <c r="C42" s="147" t="s">
        <v>400</v>
      </c>
      <c r="D42" s="99" t="s">
        <v>508</v>
      </c>
      <c r="E42" s="99" t="s">
        <v>252</v>
      </c>
      <c r="F42" s="99" t="s">
        <v>252</v>
      </c>
      <c r="G42" s="29">
        <v>7</v>
      </c>
      <c r="H42" s="29">
        <v>5</v>
      </c>
      <c r="I42" s="29" t="s">
        <v>509</v>
      </c>
      <c r="J42" s="29"/>
      <c r="K42" s="100"/>
      <c r="L42" s="125" t="s">
        <v>254</v>
      </c>
      <c r="M42" s="125" t="s">
        <v>52</v>
      </c>
      <c r="N42" s="126" t="s">
        <v>385</v>
      </c>
      <c r="O42" s="127"/>
      <c r="P42" s="127"/>
      <c r="Q42" s="127"/>
      <c r="R42" s="128"/>
      <c r="S42" s="125" t="s">
        <v>256</v>
      </c>
      <c r="T42" s="124" t="s">
        <v>55</v>
      </c>
      <c r="U42" s="124" t="s">
        <v>55</v>
      </c>
      <c r="V42" s="124" t="s">
        <v>55</v>
      </c>
      <c r="W42" s="124" t="s">
        <v>55</v>
      </c>
    </row>
    <row r="43" s="1" customFormat="1" ht="76.5" customHeight="1" spans="1:23">
      <c r="A43" s="106" t="s">
        <v>401</v>
      </c>
      <c r="B43" s="172" t="s">
        <v>402</v>
      </c>
      <c r="C43" s="15" t="s">
        <v>403</v>
      </c>
      <c r="D43" s="149" t="s">
        <v>66</v>
      </c>
      <c r="E43" s="149" t="s">
        <v>66</v>
      </c>
      <c r="F43" s="149" t="s">
        <v>66</v>
      </c>
      <c r="G43" s="28">
        <v>-5</v>
      </c>
      <c r="H43" s="29"/>
      <c r="I43" s="29"/>
      <c r="J43" s="29"/>
      <c r="K43" s="97"/>
      <c r="L43" s="30" t="s">
        <v>404</v>
      </c>
      <c r="M43" s="124" t="s">
        <v>106</v>
      </c>
      <c r="N43" s="126" t="s">
        <v>405</v>
      </c>
      <c r="O43" s="127"/>
      <c r="P43" s="127"/>
      <c r="Q43" s="127"/>
      <c r="R43" s="128"/>
      <c r="S43" s="125" t="s">
        <v>264</v>
      </c>
      <c r="T43" s="152"/>
      <c r="U43" s="152"/>
      <c r="V43" s="152"/>
      <c r="W43" s="152"/>
    </row>
    <row r="44" s="1" customFormat="1" ht="48" spans="1:23">
      <c r="A44" s="173"/>
      <c r="B44" s="174"/>
      <c r="C44" s="15" t="s">
        <v>406</v>
      </c>
      <c r="D44" s="150"/>
      <c r="E44" s="150"/>
      <c r="F44" s="150"/>
      <c r="G44" s="34"/>
      <c r="H44" s="29"/>
      <c r="I44" s="29"/>
      <c r="J44" s="29"/>
      <c r="K44" s="97"/>
      <c r="L44" s="151" t="s">
        <v>407</v>
      </c>
      <c r="M44" s="152"/>
      <c r="N44" s="126" t="s">
        <v>408</v>
      </c>
      <c r="O44" s="127"/>
      <c r="P44" s="127"/>
      <c r="Q44" s="127"/>
      <c r="R44" s="128"/>
      <c r="S44" s="167"/>
      <c r="T44" s="152" t="s">
        <v>55</v>
      </c>
      <c r="U44" s="152"/>
      <c r="V44" s="152" t="s">
        <v>55</v>
      </c>
      <c r="W44" s="152" t="s">
        <v>55</v>
      </c>
    </row>
    <row r="45" s="42" customFormat="1" ht="26.25" customHeight="1" spans="1:23">
      <c r="A45" s="36" t="s">
        <v>409</v>
      </c>
      <c r="B45" s="36"/>
      <c r="C45" s="40" t="s">
        <v>510</v>
      </c>
      <c r="D45" s="41"/>
      <c r="E45" s="41"/>
      <c r="F45" s="41"/>
      <c r="G45" s="41"/>
      <c r="H45" s="41"/>
      <c r="I45" s="41"/>
      <c r="J45" s="41"/>
      <c r="K45" s="41"/>
      <c r="L45" s="41"/>
      <c r="M45" s="41"/>
      <c r="N45" s="41"/>
      <c r="O45" s="41"/>
      <c r="P45" s="41"/>
      <c r="Q45" s="41"/>
      <c r="R45" s="41"/>
      <c r="S45" s="41"/>
      <c r="T45" s="41"/>
      <c r="U45" s="41"/>
      <c r="V45" s="41"/>
      <c r="W45" s="41"/>
    </row>
    <row r="46" s="42" customFormat="1" ht="26.25" customHeight="1" spans="1:23">
      <c r="A46" s="36" t="s">
        <v>411</v>
      </c>
      <c r="B46" s="36"/>
      <c r="C46" s="41" t="s">
        <v>511</v>
      </c>
      <c r="D46" s="41"/>
      <c r="E46" s="41"/>
      <c r="F46" s="41"/>
      <c r="G46" s="41"/>
      <c r="H46" s="41"/>
      <c r="I46" s="41"/>
      <c r="J46" s="41"/>
      <c r="K46" s="41"/>
      <c r="L46" s="41"/>
      <c r="M46" s="41"/>
      <c r="N46" s="41"/>
      <c r="O46" s="41"/>
      <c r="P46" s="41"/>
      <c r="Q46" s="41"/>
      <c r="R46" s="41"/>
      <c r="S46" s="41"/>
      <c r="T46" s="41"/>
      <c r="U46" s="41"/>
      <c r="V46" s="41"/>
      <c r="W46" s="41"/>
    </row>
    <row r="47" s="42" customFormat="1" ht="26.25" customHeight="1" spans="1:23">
      <c r="A47" s="39" t="s">
        <v>413</v>
      </c>
      <c r="B47" s="39"/>
      <c r="C47" s="41" t="s">
        <v>512</v>
      </c>
      <c r="D47" s="41"/>
      <c r="E47" s="41"/>
      <c r="F47" s="41"/>
      <c r="G47" s="41"/>
      <c r="H47" s="41"/>
      <c r="I47" s="41"/>
      <c r="J47" s="41"/>
      <c r="K47" s="41"/>
      <c r="L47" s="41"/>
      <c r="M47" s="41"/>
      <c r="N47" s="41"/>
      <c r="O47" s="41"/>
      <c r="P47" s="41"/>
      <c r="Q47" s="41"/>
      <c r="R47" s="41"/>
      <c r="S47" s="41"/>
      <c r="T47" s="41"/>
      <c r="U47" s="41"/>
      <c r="V47" s="41"/>
      <c r="W47" s="41"/>
    </row>
    <row r="48" s="1" customFormat="1" spans="1:23">
      <c r="A48" s="153" t="s">
        <v>415</v>
      </c>
      <c r="B48" s="153"/>
      <c r="C48" s="153"/>
      <c r="D48" s="153"/>
      <c r="E48" s="153"/>
      <c r="F48" s="153"/>
      <c r="G48" s="153"/>
      <c r="H48" s="153"/>
      <c r="I48" s="153"/>
      <c r="J48" s="153"/>
      <c r="K48" s="153"/>
      <c r="L48" s="153"/>
      <c r="M48" s="153"/>
      <c r="N48" s="153"/>
      <c r="O48" s="153"/>
      <c r="P48" s="153"/>
      <c r="Q48" s="153"/>
      <c r="R48" s="153"/>
      <c r="S48" s="153"/>
      <c r="T48" s="153"/>
      <c r="U48" s="153"/>
      <c r="V48" s="153"/>
      <c r="W48" s="153"/>
    </row>
    <row r="49" s="1" customFormat="1" spans="1:23">
      <c r="A49" s="154" t="s">
        <v>416</v>
      </c>
      <c r="B49" s="154"/>
      <c r="C49" s="154"/>
      <c r="D49" s="154"/>
      <c r="E49" s="154"/>
      <c r="F49" s="154"/>
      <c r="G49" s="154"/>
      <c r="H49" s="154"/>
      <c r="I49" s="154"/>
      <c r="J49" s="154"/>
      <c r="K49" s="154"/>
      <c r="L49" s="154"/>
      <c r="M49" s="154"/>
      <c r="N49" s="154"/>
      <c r="O49" s="154"/>
      <c r="P49" s="154"/>
      <c r="Q49" s="154"/>
      <c r="R49" s="154"/>
      <c r="S49" s="154"/>
      <c r="T49" s="154"/>
      <c r="U49" s="154"/>
      <c r="V49" s="154"/>
      <c r="W49" s="154"/>
    </row>
    <row r="50" s="1" customFormat="1" spans="1:23">
      <c r="A50" s="154" t="s">
        <v>417</v>
      </c>
      <c r="B50" s="154"/>
      <c r="C50" s="154"/>
      <c r="D50" s="154"/>
      <c r="E50" s="154"/>
      <c r="F50" s="154"/>
      <c r="G50" s="154"/>
      <c r="H50" s="154"/>
      <c r="I50" s="154"/>
      <c r="J50" s="154"/>
      <c r="K50" s="154"/>
      <c r="L50" s="154"/>
      <c r="M50" s="154"/>
      <c r="N50" s="154"/>
      <c r="O50" s="154"/>
      <c r="P50" s="154"/>
      <c r="Q50" s="154"/>
      <c r="R50" s="154"/>
      <c r="S50" s="154"/>
      <c r="T50" s="154"/>
      <c r="U50" s="153"/>
      <c r="V50" s="153"/>
      <c r="W50" s="153"/>
    </row>
    <row r="51" s="1" customFormat="1" spans="1:23">
      <c r="A51" s="154" t="s">
        <v>418</v>
      </c>
      <c r="B51" s="154"/>
      <c r="C51" s="154"/>
      <c r="D51" s="154"/>
      <c r="E51" s="154"/>
      <c r="F51" s="154"/>
      <c r="G51" s="154"/>
      <c r="H51" s="154"/>
      <c r="I51" s="154"/>
      <c r="J51" s="154"/>
      <c r="K51" s="154"/>
      <c r="L51" s="154"/>
      <c r="M51" s="154"/>
      <c r="N51" s="154"/>
      <c r="O51" s="154"/>
      <c r="P51" s="154"/>
      <c r="Q51" s="154"/>
      <c r="R51" s="154"/>
      <c r="S51" s="154"/>
      <c r="T51" s="154"/>
      <c r="U51" s="154"/>
      <c r="V51" s="154"/>
      <c r="W51" s="154"/>
    </row>
    <row r="52" s="1" customFormat="1" ht="21" customHeight="1" spans="1:23">
      <c r="A52" s="154" t="s">
        <v>419</v>
      </c>
      <c r="B52" s="155"/>
      <c r="C52" s="155"/>
      <c r="D52" s="155"/>
      <c r="E52" s="155"/>
      <c r="F52" s="155"/>
      <c r="G52" s="155"/>
      <c r="H52" s="155"/>
      <c r="I52" s="155"/>
      <c r="J52" s="155"/>
      <c r="K52" s="155"/>
      <c r="L52" s="155"/>
      <c r="M52" s="155"/>
      <c r="N52" s="155"/>
      <c r="O52" s="155"/>
      <c r="P52" s="155"/>
      <c r="Q52" s="155"/>
      <c r="R52" s="155"/>
      <c r="S52" s="155"/>
      <c r="T52" s="155"/>
      <c r="U52" s="155"/>
      <c r="V52" s="155"/>
      <c r="W52" s="155"/>
    </row>
    <row r="53" s="1" customFormat="1" spans="1:23">
      <c r="G53" s="43"/>
      <c r="L53" s="44"/>
      <c r="S53" s="44"/>
    </row>
    <row r="54" s="1" customFormat="1" ht="30" customHeight="1" spans="1:23">
      <c r="G54" s="43"/>
      <c r="L54" s="44"/>
      <c r="S54" s="44"/>
    </row>
    <row r="55" s="1" customFormat="1" ht="30" customHeight="1" spans="1:23">
      <c r="G55" s="43"/>
      <c r="L55" s="44"/>
      <c r="S55" s="44"/>
    </row>
    <row r="56" s="1" customFormat="1" ht="30" customHeight="1" spans="1:23">
      <c r="G56" s="43"/>
      <c r="L56" s="44"/>
      <c r="S56" s="44"/>
    </row>
    <row r="57" s="1" customFormat="1" ht="30" customHeight="1" spans="1:23">
      <c r="G57" s="43"/>
      <c r="L57" s="44"/>
      <c r="S57" s="44"/>
    </row>
    <row r="58" s="1" customFormat="1" ht="30" customHeight="1" spans="1:23">
      <c r="G58" s="43"/>
      <c r="L58" s="44"/>
      <c r="S58" s="44"/>
    </row>
    <row r="59" s="1" customFormat="1" ht="30" customHeight="1" spans="1:23">
      <c r="G59" s="43"/>
      <c r="L59" s="44"/>
      <c r="S59" s="44"/>
    </row>
    <row r="60" s="1" customFormat="1" ht="30" customHeight="1" spans="1:23">
      <c r="G60" s="43"/>
      <c r="L60" s="44"/>
      <c r="S60" s="44"/>
    </row>
    <row r="61" s="1" customFormat="1" ht="30" customHeight="1" spans="1:23">
      <c r="G61" s="43"/>
      <c r="L61" s="44"/>
      <c r="S61" s="44"/>
    </row>
    <row r="62" s="1" customFormat="1" ht="30" customHeight="1" spans="1:23">
      <c r="G62" s="43"/>
      <c r="L62" s="44"/>
      <c r="S62" s="44"/>
    </row>
    <row r="63" s="1" customFormat="1" ht="30" customHeight="1" spans="1:23">
      <c r="G63" s="43"/>
      <c r="L63" s="44"/>
      <c r="S63" s="44"/>
    </row>
    <row r="64" s="1" customFormat="1" ht="30" customHeight="1" spans="1:23">
      <c r="G64" s="43"/>
      <c r="L64" s="44"/>
      <c r="S64" s="44"/>
    </row>
    <row r="65" s="1" customFormat="1" ht="30" customHeight="1" spans="7:19">
      <c r="G65" s="43"/>
      <c r="L65" s="44"/>
      <c r="S65" s="44"/>
    </row>
    <row r="66" s="1" customFormat="1" ht="30" customHeight="1" spans="7:19">
      <c r="G66" s="43"/>
      <c r="L66" s="44"/>
      <c r="S66" s="44"/>
    </row>
    <row r="67" s="1" customFormat="1" ht="30" customHeight="1" spans="7:19">
      <c r="G67" s="43"/>
      <c r="L67" s="44"/>
      <c r="S67" s="44"/>
    </row>
    <row r="68" s="1" customFormat="1" ht="30" customHeight="1" spans="7:19">
      <c r="G68" s="43"/>
      <c r="L68" s="44"/>
      <c r="S68" s="44"/>
    </row>
    <row r="69" s="1" customFormat="1" ht="30" customHeight="1" spans="7:19">
      <c r="G69" s="43"/>
      <c r="L69" s="44"/>
      <c r="S69" s="44"/>
    </row>
    <row r="70" s="1" customFormat="1" ht="30" customHeight="1" spans="7:19">
      <c r="G70" s="43"/>
      <c r="L70" s="44"/>
      <c r="S70" s="44"/>
    </row>
    <row r="71" s="1" customFormat="1" ht="30" customHeight="1" spans="7:19">
      <c r="G71" s="43"/>
      <c r="L71" s="44"/>
      <c r="S71" s="44"/>
    </row>
    <row r="72" s="1" customFormat="1" ht="30" customHeight="1" spans="7:19">
      <c r="G72" s="43"/>
      <c r="L72" s="44"/>
      <c r="S72" s="44"/>
    </row>
    <row r="73" s="1" customFormat="1" ht="30" customHeight="1" spans="7:19">
      <c r="G73" s="43"/>
      <c r="L73" s="44"/>
      <c r="S73" s="44"/>
    </row>
    <row r="74" s="1" customFormat="1" ht="30" customHeight="1" spans="7:19">
      <c r="G74" s="43"/>
      <c r="L74" s="44"/>
      <c r="S74" s="44"/>
    </row>
    <row r="75" s="1" customFormat="1" ht="30" customHeight="1" spans="7:19">
      <c r="G75" s="43"/>
      <c r="L75" s="44"/>
      <c r="S75" s="44"/>
    </row>
    <row r="76" s="1" customFormat="1" ht="30" customHeight="1" spans="7:19">
      <c r="G76" s="43"/>
      <c r="L76" s="44"/>
      <c r="S76" s="44"/>
    </row>
    <row r="77" s="1" customFormat="1" ht="30" customHeight="1" spans="7:19">
      <c r="G77" s="43"/>
      <c r="L77" s="44"/>
      <c r="S77" s="44"/>
    </row>
    <row r="78" s="1" customFormat="1" ht="30" customHeight="1" spans="7:19">
      <c r="G78" s="43"/>
      <c r="L78" s="44"/>
      <c r="S78" s="44"/>
    </row>
    <row r="79" s="1" customFormat="1" ht="30" customHeight="1" spans="7:19">
      <c r="G79" s="43"/>
      <c r="L79" s="44"/>
      <c r="S79" s="44"/>
    </row>
    <row r="80" s="1" customFormat="1" ht="30" customHeight="1" spans="7:19">
      <c r="G80" s="43"/>
      <c r="L80" s="44"/>
      <c r="S80" s="44"/>
    </row>
    <row r="81" s="1" customFormat="1" ht="30" customHeight="1" spans="7:19">
      <c r="G81" s="43"/>
      <c r="L81" s="44"/>
      <c r="S81" s="44"/>
    </row>
    <row r="82" s="1" customFormat="1" ht="30" customHeight="1" spans="7:19">
      <c r="G82" s="43"/>
      <c r="L82" s="44"/>
      <c r="S82" s="44"/>
    </row>
    <row r="83" s="1" customFormat="1" ht="30" customHeight="1" spans="7:19">
      <c r="G83" s="43"/>
      <c r="L83" s="44"/>
      <c r="S83" s="44"/>
    </row>
    <row r="84" s="1" customFormat="1" ht="30" customHeight="1" spans="7:19">
      <c r="G84" s="43"/>
      <c r="L84" s="44"/>
      <c r="S84" s="44"/>
    </row>
    <row r="85" s="1" customFormat="1" ht="30" customHeight="1" spans="7:19">
      <c r="G85" s="43"/>
      <c r="L85" s="44"/>
      <c r="S85" s="44"/>
    </row>
    <row r="86" s="1" customFormat="1" ht="30" customHeight="1" spans="7:19">
      <c r="G86" s="43"/>
      <c r="L86" s="44"/>
      <c r="S86" s="44"/>
    </row>
    <row r="87" s="1" customFormat="1" ht="30" customHeight="1" spans="7:19">
      <c r="G87" s="43"/>
      <c r="L87" s="44"/>
      <c r="S87" s="44"/>
    </row>
    <row r="88" s="1" customFormat="1" ht="30" customHeight="1" spans="7:19">
      <c r="G88" s="43"/>
      <c r="L88" s="44"/>
      <c r="S88" s="44"/>
    </row>
    <row r="89" s="1" customFormat="1" ht="30" customHeight="1" spans="7:19">
      <c r="G89" s="43"/>
      <c r="L89" s="44"/>
      <c r="S89" s="44"/>
    </row>
    <row r="90" s="1" customFormat="1" ht="30" customHeight="1" spans="7:19">
      <c r="G90" s="43"/>
      <c r="L90" s="44"/>
      <c r="S90" s="44"/>
    </row>
    <row r="91" s="1" customFormat="1" ht="30" customHeight="1" spans="7:19">
      <c r="G91" s="43"/>
      <c r="L91" s="44"/>
      <c r="S91" s="44"/>
    </row>
    <row r="92" s="1" customFormat="1" ht="30" customHeight="1" spans="7:19">
      <c r="G92" s="43"/>
      <c r="L92" s="44"/>
      <c r="S92" s="44"/>
    </row>
    <row r="93" s="1" customFormat="1" ht="30" customHeight="1" spans="7:19">
      <c r="G93" s="43"/>
      <c r="L93" s="44"/>
      <c r="S93" s="44"/>
    </row>
    <row r="94" s="1" customFormat="1" ht="30" customHeight="1" spans="7:19">
      <c r="G94" s="43"/>
      <c r="L94" s="44"/>
      <c r="S94" s="44"/>
    </row>
    <row r="95" s="1" customFormat="1" ht="30" customHeight="1" spans="7:19">
      <c r="G95" s="43"/>
      <c r="L95" s="44"/>
      <c r="S95" s="44"/>
    </row>
    <row r="96" s="1" customFormat="1" ht="30" customHeight="1" spans="7:19">
      <c r="G96" s="43"/>
      <c r="L96" s="44"/>
      <c r="S96" s="44"/>
    </row>
    <row r="97" s="1" customFormat="1" ht="30" customHeight="1" spans="7:19">
      <c r="G97" s="43"/>
      <c r="L97" s="44"/>
      <c r="S97" s="44"/>
    </row>
    <row r="98" s="1" customFormat="1" ht="30" customHeight="1" spans="7:19">
      <c r="G98" s="43"/>
      <c r="L98" s="44"/>
      <c r="S98" s="44"/>
    </row>
  </sheetData>
  <mergeCells count="132">
    <mergeCell ref="A1:W1"/>
    <mergeCell ref="A2:C2"/>
    <mergeCell ref="E2:I2"/>
    <mergeCell ref="K2:M2"/>
    <mergeCell ref="P2:R2"/>
    <mergeCell ref="A3:B3"/>
    <mergeCell ref="C3:J3"/>
    <mergeCell ref="K3:M3"/>
    <mergeCell ref="N3:R3"/>
    <mergeCell ref="S3:W3"/>
    <mergeCell ref="A4:B4"/>
    <mergeCell ref="C4:J4"/>
    <mergeCell ref="K4:M4"/>
    <mergeCell ref="N4:R4"/>
    <mergeCell ref="S4:W4"/>
    <mergeCell ref="D5:F5"/>
    <mergeCell ref="G7:H7"/>
    <mergeCell ref="G8:H8"/>
    <mergeCell ref="G9:H9"/>
    <mergeCell ref="C10:M10"/>
    <mergeCell ref="N10:W10"/>
    <mergeCell ref="C11:M11"/>
    <mergeCell ref="N11:W11"/>
    <mergeCell ref="D12:W12"/>
    <mergeCell ref="D13:W13"/>
    <mergeCell ref="B14:D14"/>
    <mergeCell ref="E14:F14"/>
    <mergeCell ref="H14:K14"/>
    <mergeCell ref="M14:R14"/>
    <mergeCell ref="T14:U14"/>
    <mergeCell ref="V14:W14"/>
    <mergeCell ref="H15:I15"/>
    <mergeCell ref="J15:K15"/>
    <mergeCell ref="N15:R15"/>
    <mergeCell ref="A17:D17"/>
    <mergeCell ref="B18:F18"/>
    <mergeCell ref="N22:R22"/>
    <mergeCell ref="N25:R25"/>
    <mergeCell ref="B30:F30"/>
    <mergeCell ref="N34:R34"/>
    <mergeCell ref="N35:R35"/>
    <mergeCell ref="N42:R42"/>
    <mergeCell ref="N43:R43"/>
    <mergeCell ref="N44:R44"/>
    <mergeCell ref="A45:B45"/>
    <mergeCell ref="C45:W45"/>
    <mergeCell ref="A46:B46"/>
    <mergeCell ref="C46:W46"/>
    <mergeCell ref="A47:B47"/>
    <mergeCell ref="C47:W47"/>
    <mergeCell ref="A48:W48"/>
    <mergeCell ref="A49:W49"/>
    <mergeCell ref="A50:T50"/>
    <mergeCell ref="A51:W51"/>
    <mergeCell ref="A52:W52"/>
    <mergeCell ref="A14:A16"/>
    <mergeCell ref="A18:A29"/>
    <mergeCell ref="A30:A42"/>
    <mergeCell ref="A43:A44"/>
    <mergeCell ref="B15:B16"/>
    <mergeCell ref="B19:B20"/>
    <mergeCell ref="B21:B24"/>
    <mergeCell ref="B25:B27"/>
    <mergeCell ref="B28:B29"/>
    <mergeCell ref="B31:B32"/>
    <mergeCell ref="B33:B37"/>
    <mergeCell ref="B38:B40"/>
    <mergeCell ref="B41:B42"/>
    <mergeCell ref="B43:B44"/>
    <mergeCell ref="C5:C6"/>
    <mergeCell ref="C15:C16"/>
    <mergeCell ref="C23:C24"/>
    <mergeCell ref="C25:C26"/>
    <mergeCell ref="C36:C37"/>
    <mergeCell ref="C39:C40"/>
    <mergeCell ref="D15:D16"/>
    <mergeCell ref="D43:D44"/>
    <mergeCell ref="E15:E16"/>
    <mergeCell ref="E43:E44"/>
    <mergeCell ref="F15:F16"/>
    <mergeCell ref="F43:F44"/>
    <mergeCell ref="G14:G16"/>
    <mergeCell ref="G23:G24"/>
    <mergeCell ref="G25:G26"/>
    <mergeCell ref="G43:G44"/>
    <mergeCell ref="H23:H24"/>
    <mergeCell ref="H25:H26"/>
    <mergeCell ref="I5:I6"/>
    <mergeCell ref="I23:I24"/>
    <mergeCell ref="I25:I26"/>
    <mergeCell ref="J23:J24"/>
    <mergeCell ref="J25:J26"/>
    <mergeCell ref="K23:K24"/>
    <mergeCell ref="K25:K26"/>
    <mergeCell ref="L14:L16"/>
    <mergeCell ref="L23:L24"/>
    <mergeCell ref="L25:L26"/>
    <mergeCell ref="L34:L37"/>
    <mergeCell ref="L39:L40"/>
    <mergeCell ref="M15:M16"/>
    <mergeCell ref="M36:M37"/>
    <mergeCell ref="M39:M40"/>
    <mergeCell ref="M43:M44"/>
    <mergeCell ref="S14:S16"/>
    <mergeCell ref="S34:S37"/>
    <mergeCell ref="S39:S40"/>
    <mergeCell ref="S43:S44"/>
    <mergeCell ref="T15:T16"/>
    <mergeCell ref="T23:T24"/>
    <mergeCell ref="T36:T37"/>
    <mergeCell ref="T39:T40"/>
    <mergeCell ref="U15:U16"/>
    <mergeCell ref="U23:U24"/>
    <mergeCell ref="U36:U37"/>
    <mergeCell ref="U39:U40"/>
    <mergeCell ref="V15:V16"/>
    <mergeCell ref="V23:V24"/>
    <mergeCell ref="V36:V37"/>
    <mergeCell ref="V39:V40"/>
    <mergeCell ref="W15:W16"/>
    <mergeCell ref="W23:W24"/>
    <mergeCell ref="W36:W37"/>
    <mergeCell ref="W39:W40"/>
    <mergeCell ref="A5:B9"/>
    <mergeCell ref="G5:H6"/>
    <mergeCell ref="J5:W6"/>
    <mergeCell ref="J7:W9"/>
    <mergeCell ref="A10:B11"/>
    <mergeCell ref="A12:B13"/>
    <mergeCell ref="D19:F29"/>
    <mergeCell ref="N36:R37"/>
    <mergeCell ref="N39:R40"/>
  </mergeCells>
  <dataValidations count="1">
    <dataValidation type="list" allowBlank="1" showInputMessage="1" showErrorMessage="1" sqref="N3">
      <formula1>"1.政府采购类,2.乡村振兴类,3.政府购买服务类,4.政府债务项目类,5.社会保障类,6.医疗卫生类,7.创新驱动类,8.PPP项目类,9.财金互动类,10.产业发展类,11.生态环保类,12.其他类"</formula1>
    </dataValidation>
  </dataValidations>
  <pageMargins left="0.75" right="0.75" top="1" bottom="1" header="0.5" footer="0.5"/>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01"/>
  <sheetViews>
    <sheetView workbookViewId="0">
      <selection activeCell="G7" sqref="G7:H7"/>
    </sheetView>
  </sheetViews>
  <sheetFormatPr defaultColWidth="9" defaultRowHeight="12"/>
  <cols>
    <col min="1" max="1" width="5" style="1" customWidth="1"/>
    <col min="2" max="2" width="11.0583333333333" style="1" customWidth="1"/>
    <col min="3" max="3" width="17.375" style="1" customWidth="1"/>
    <col min="4" max="4" width="13.7083333333333" style="1" customWidth="1"/>
    <col min="5" max="5" width="12" style="1" customWidth="1"/>
    <col min="6" max="6" width="10" style="1" customWidth="1"/>
    <col min="7" max="7" width="5.125" style="43" customWidth="1"/>
    <col min="8" max="8" width="6" style="1" customWidth="1"/>
    <col min="9" max="9" width="13.25" style="1" customWidth="1"/>
    <col min="10" max="10" width="6.375" style="1" customWidth="1"/>
    <col min="11" max="11" width="17" style="1" customWidth="1"/>
    <col min="12" max="12" width="31.5" style="44" customWidth="1"/>
    <col min="13" max="13" width="9.375" style="1" customWidth="1"/>
    <col min="14" max="14" width="13.625" style="1" customWidth="1"/>
    <col min="15" max="15" width="12.5" style="1" customWidth="1"/>
    <col min="16" max="16" width="13.25" style="1" customWidth="1"/>
    <col min="17" max="17" width="12" style="1" customWidth="1"/>
    <col min="18" max="18" width="13.375" style="1" customWidth="1"/>
    <col min="19" max="19" width="51.875" style="44" customWidth="1"/>
    <col min="20" max="23" width="4.625" style="1" customWidth="1"/>
    <col min="24" max="16384" width="9" style="1"/>
  </cols>
  <sheetData>
    <row r="1" s="1" customFormat="1" ht="36.75" customHeight="1" spans="1:23">
      <c r="A1" s="3" t="s">
        <v>274</v>
      </c>
      <c r="B1" s="3"/>
      <c r="C1" s="3"/>
      <c r="D1" s="3"/>
      <c r="E1" s="3"/>
      <c r="F1" s="3"/>
      <c r="G1" s="3"/>
      <c r="H1" s="3"/>
      <c r="I1" s="3"/>
      <c r="J1" s="3"/>
      <c r="K1" s="3"/>
      <c r="L1" s="3"/>
      <c r="M1" s="3"/>
      <c r="N1" s="3"/>
      <c r="O1" s="3"/>
      <c r="P1" s="3"/>
      <c r="Q1" s="3"/>
      <c r="R1" s="3"/>
      <c r="S1" s="3"/>
      <c r="T1" s="3"/>
      <c r="U1" s="3"/>
      <c r="V1" s="3"/>
      <c r="W1" s="3"/>
    </row>
    <row r="2" s="42" customFormat="1" ht="25.5" customHeight="1" spans="1:23">
      <c r="A2" s="4" t="s">
        <v>1</v>
      </c>
      <c r="B2" s="4"/>
      <c r="C2" s="4"/>
      <c r="D2" s="5"/>
      <c r="E2" s="6" t="s">
        <v>2</v>
      </c>
      <c r="F2" s="6"/>
      <c r="G2" s="6"/>
      <c r="H2" s="6"/>
      <c r="I2" s="6"/>
      <c r="J2" s="7"/>
      <c r="K2" s="4" t="s">
        <v>513</v>
      </c>
      <c r="L2" s="4"/>
      <c r="M2" s="4"/>
      <c r="N2" s="45"/>
      <c r="P2" s="46"/>
      <c r="Q2" s="46"/>
      <c r="R2" s="46"/>
    </row>
    <row r="3" s="42" customFormat="1" spans="1:23">
      <c r="A3" s="47" t="s">
        <v>275</v>
      </c>
      <c r="B3" s="47"/>
      <c r="C3" s="168" t="s">
        <v>143</v>
      </c>
      <c r="D3" s="168"/>
      <c r="E3" s="168"/>
      <c r="F3" s="168"/>
      <c r="G3" s="168"/>
      <c r="H3" s="168"/>
      <c r="I3" s="168"/>
      <c r="J3" s="168"/>
      <c r="K3" s="36" t="s">
        <v>276</v>
      </c>
      <c r="L3" s="35"/>
      <c r="M3" s="35"/>
      <c r="N3" s="29" t="s">
        <v>277</v>
      </c>
      <c r="O3" s="29"/>
      <c r="P3" s="29"/>
      <c r="Q3" s="29"/>
      <c r="R3" s="29"/>
      <c r="S3" s="49"/>
      <c r="T3" s="49"/>
      <c r="U3" s="49"/>
      <c r="V3" s="49"/>
      <c r="W3" s="49"/>
    </row>
    <row r="4" s="42" customFormat="1" spans="1:23">
      <c r="A4" s="47" t="s">
        <v>278</v>
      </c>
      <c r="B4" s="47"/>
      <c r="C4" s="168" t="s">
        <v>279</v>
      </c>
      <c r="D4" s="168"/>
      <c r="E4" s="168"/>
      <c r="F4" s="168"/>
      <c r="G4" s="168"/>
      <c r="H4" s="168"/>
      <c r="I4" s="168"/>
      <c r="J4" s="168"/>
      <c r="K4" s="47" t="s">
        <v>280</v>
      </c>
      <c r="L4" s="47"/>
      <c r="M4" s="47"/>
      <c r="N4" s="168" t="s">
        <v>5</v>
      </c>
      <c r="O4" s="168"/>
      <c r="P4" s="168"/>
      <c r="Q4" s="168"/>
      <c r="R4" s="168"/>
      <c r="S4" s="49"/>
      <c r="T4" s="49"/>
      <c r="U4" s="49"/>
      <c r="V4" s="49"/>
      <c r="W4" s="49"/>
    </row>
    <row r="5" s="42" customFormat="1" ht="13.5" customHeight="1" spans="1:23">
      <c r="A5" s="36" t="s">
        <v>281</v>
      </c>
      <c r="B5" s="36"/>
      <c r="C5" s="50" t="s">
        <v>282</v>
      </c>
      <c r="D5" s="51" t="s">
        <v>283</v>
      </c>
      <c r="E5" s="51"/>
      <c r="F5" s="51"/>
      <c r="G5" s="50" t="s">
        <v>284</v>
      </c>
      <c r="H5" s="50"/>
      <c r="I5" s="52" t="s">
        <v>285</v>
      </c>
      <c r="J5" s="50" t="s">
        <v>286</v>
      </c>
      <c r="K5" s="50"/>
      <c r="L5" s="50"/>
      <c r="M5" s="50"/>
      <c r="N5" s="50"/>
      <c r="O5" s="50"/>
      <c r="P5" s="50"/>
      <c r="Q5" s="50"/>
      <c r="R5" s="50"/>
      <c r="S5" s="50"/>
      <c r="T5" s="50"/>
      <c r="U5" s="50"/>
      <c r="V5" s="50"/>
      <c r="W5" s="50"/>
    </row>
    <row r="6" s="42" customFormat="1" spans="1:23">
      <c r="A6" s="36"/>
      <c r="B6" s="36"/>
      <c r="C6" s="50"/>
      <c r="D6" s="53" t="s">
        <v>12</v>
      </c>
      <c r="E6" s="53" t="s">
        <v>13</v>
      </c>
      <c r="F6" s="53" t="s">
        <v>14</v>
      </c>
      <c r="G6" s="50"/>
      <c r="H6" s="50"/>
      <c r="I6" s="52"/>
      <c r="J6" s="50"/>
      <c r="K6" s="50"/>
      <c r="L6" s="50"/>
      <c r="M6" s="50"/>
      <c r="N6" s="50"/>
      <c r="O6" s="50"/>
      <c r="P6" s="50"/>
      <c r="Q6" s="50"/>
      <c r="R6" s="50"/>
      <c r="S6" s="50"/>
      <c r="T6" s="50"/>
      <c r="U6" s="50"/>
      <c r="V6" s="50"/>
      <c r="W6" s="50"/>
    </row>
    <row r="7" s="42" customFormat="1" ht="17.25" customHeight="1" spans="1:23">
      <c r="A7" s="36"/>
      <c r="B7" s="36"/>
      <c r="C7" s="54" t="s">
        <v>16</v>
      </c>
      <c r="D7" s="55">
        <f t="shared" ref="D7:D9" si="0">SUM(E7:F7)</f>
        <v>19.23</v>
      </c>
      <c r="E7" s="55">
        <f>SUM(E8:E9)</f>
        <v>19.23</v>
      </c>
      <c r="F7" s="55">
        <f>SUM(F8:F9)</f>
        <v>0</v>
      </c>
      <c r="G7" s="55">
        <f>SUM(G8:H9)</f>
        <v>19.23</v>
      </c>
      <c r="H7" s="55"/>
      <c r="I7" s="56">
        <f t="shared" ref="I7:I9" si="1">ROUND(G7/D7*100,2)</f>
        <v>100</v>
      </c>
      <c r="J7" s="57" t="s">
        <v>15</v>
      </c>
      <c r="K7" s="57"/>
      <c r="L7" s="57"/>
      <c r="M7" s="57"/>
      <c r="N7" s="57"/>
      <c r="O7" s="57"/>
      <c r="P7" s="57"/>
      <c r="Q7" s="57"/>
      <c r="R7" s="57"/>
      <c r="S7" s="57"/>
      <c r="T7" s="57"/>
      <c r="U7" s="57"/>
      <c r="V7" s="57"/>
      <c r="W7" s="57"/>
    </row>
    <row r="8" s="42" customFormat="1" ht="17.25" customHeight="1" spans="1:23">
      <c r="A8" s="36"/>
      <c r="B8" s="36"/>
      <c r="C8" s="58" t="s">
        <v>287</v>
      </c>
      <c r="D8" s="55">
        <f t="shared" si="0"/>
        <v>19.23</v>
      </c>
      <c r="E8" s="59">
        <v>19.23</v>
      </c>
      <c r="F8" s="59"/>
      <c r="G8" s="59">
        <v>19.23</v>
      </c>
      <c r="H8" s="59"/>
      <c r="I8" s="56">
        <f t="shared" si="1"/>
        <v>100</v>
      </c>
      <c r="J8" s="57"/>
      <c r="K8" s="57"/>
      <c r="L8" s="57"/>
      <c r="M8" s="57"/>
      <c r="N8" s="57"/>
      <c r="O8" s="57"/>
      <c r="P8" s="57"/>
      <c r="Q8" s="57"/>
      <c r="R8" s="57"/>
      <c r="S8" s="57"/>
      <c r="T8" s="57"/>
      <c r="U8" s="57"/>
      <c r="V8" s="57"/>
      <c r="W8" s="57"/>
    </row>
    <row r="9" s="42" customFormat="1" ht="17.25" customHeight="1" spans="1:23">
      <c r="A9" s="36"/>
      <c r="B9" s="36"/>
      <c r="C9" s="58" t="s">
        <v>288</v>
      </c>
      <c r="D9" s="55">
        <f t="shared" si="0"/>
        <v>0</v>
      </c>
      <c r="E9" s="59"/>
      <c r="F9" s="59"/>
      <c r="G9" s="59"/>
      <c r="H9" s="59"/>
      <c r="I9" s="56" t="e">
        <f t="shared" si="1"/>
        <v>#DIV/0!</v>
      </c>
      <c r="J9" s="57"/>
      <c r="K9" s="57"/>
      <c r="L9" s="57"/>
      <c r="M9" s="57"/>
      <c r="N9" s="57"/>
      <c r="O9" s="57"/>
      <c r="P9" s="57"/>
      <c r="Q9" s="57"/>
      <c r="R9" s="57"/>
      <c r="S9" s="57"/>
      <c r="T9" s="57"/>
      <c r="U9" s="57"/>
      <c r="V9" s="57"/>
      <c r="W9" s="57"/>
    </row>
    <row r="10" s="42" customFormat="1" customHeight="1" spans="1:23">
      <c r="A10" s="36" t="s">
        <v>289</v>
      </c>
      <c r="B10" s="36"/>
      <c r="C10" s="50" t="s">
        <v>290</v>
      </c>
      <c r="D10" s="50"/>
      <c r="E10" s="50"/>
      <c r="F10" s="50"/>
      <c r="G10" s="50"/>
      <c r="H10" s="50"/>
      <c r="I10" s="50"/>
      <c r="J10" s="50"/>
      <c r="K10" s="50"/>
      <c r="L10" s="50"/>
      <c r="M10" s="50"/>
      <c r="N10" s="50" t="s">
        <v>291</v>
      </c>
      <c r="O10" s="50"/>
      <c r="P10" s="50"/>
      <c r="Q10" s="50"/>
      <c r="R10" s="50"/>
      <c r="S10" s="50"/>
      <c r="T10" s="50"/>
      <c r="U10" s="50"/>
      <c r="V10" s="50"/>
      <c r="W10" s="50"/>
    </row>
    <row r="11" s="42" customFormat="1" ht="23.25" customHeight="1" spans="1:23">
      <c r="A11" s="36"/>
      <c r="B11" s="36"/>
      <c r="C11" s="60" t="s">
        <v>514</v>
      </c>
      <c r="D11" s="60"/>
      <c r="E11" s="60"/>
      <c r="F11" s="60"/>
      <c r="G11" s="60"/>
      <c r="H11" s="60"/>
      <c r="I11" s="60"/>
      <c r="J11" s="60"/>
      <c r="K11" s="60"/>
      <c r="L11" s="60"/>
      <c r="M11" s="60"/>
      <c r="N11" s="168" t="s">
        <v>515</v>
      </c>
      <c r="O11" s="168"/>
      <c r="P11" s="168"/>
      <c r="Q11" s="168"/>
      <c r="R11" s="168"/>
      <c r="S11" s="168"/>
      <c r="T11" s="168"/>
      <c r="U11" s="168"/>
      <c r="V11" s="168"/>
      <c r="W11" s="168"/>
    </row>
    <row r="12" s="42" customFormat="1" spans="1:23">
      <c r="A12" s="61" t="s">
        <v>293</v>
      </c>
      <c r="B12" s="62"/>
      <c r="C12" s="63" t="s">
        <v>294</v>
      </c>
      <c r="D12" s="64" t="s">
        <v>422</v>
      </c>
      <c r="E12" s="65"/>
      <c r="F12" s="65"/>
      <c r="G12" s="65"/>
      <c r="H12" s="65"/>
      <c r="I12" s="65"/>
      <c r="J12" s="65"/>
      <c r="K12" s="65"/>
      <c r="L12" s="65"/>
      <c r="M12" s="65"/>
      <c r="N12" s="65"/>
      <c r="O12" s="65"/>
      <c r="P12" s="65"/>
      <c r="Q12" s="65"/>
      <c r="R12" s="65"/>
      <c r="S12" s="65"/>
      <c r="T12" s="65"/>
      <c r="U12" s="65"/>
      <c r="V12" s="65"/>
      <c r="W12" s="65"/>
    </row>
    <row r="13" s="42" customFormat="1" spans="1:23">
      <c r="A13" s="66"/>
      <c r="B13" s="67"/>
      <c r="C13" s="169" t="s">
        <v>296</v>
      </c>
      <c r="D13" s="69" t="s">
        <v>516</v>
      </c>
      <c r="E13" s="170"/>
      <c r="F13" s="170"/>
      <c r="G13" s="170"/>
      <c r="H13" s="170"/>
      <c r="I13" s="170"/>
      <c r="J13" s="170"/>
      <c r="K13" s="170"/>
      <c r="L13" s="170"/>
      <c r="M13" s="170"/>
      <c r="N13" s="170"/>
      <c r="O13" s="170"/>
      <c r="P13" s="170"/>
      <c r="Q13" s="170"/>
      <c r="R13" s="170"/>
      <c r="S13" s="170"/>
      <c r="T13" s="170"/>
      <c r="U13" s="170"/>
      <c r="V13" s="170"/>
      <c r="W13" s="171"/>
    </row>
    <row r="14" s="1" customFormat="1" spans="1:23">
      <c r="A14" s="72" t="s">
        <v>20</v>
      </c>
      <c r="B14" s="73" t="s">
        <v>21</v>
      </c>
      <c r="C14" s="74"/>
      <c r="D14" s="75"/>
      <c r="E14" s="17" t="s">
        <v>22</v>
      </c>
      <c r="F14" s="17"/>
      <c r="G14" s="17" t="s">
        <v>23</v>
      </c>
      <c r="H14" s="76" t="s">
        <v>24</v>
      </c>
      <c r="I14" s="77"/>
      <c r="J14" s="77"/>
      <c r="K14" s="78"/>
      <c r="L14" s="17" t="s">
        <v>25</v>
      </c>
      <c r="M14" s="17" t="s">
        <v>26</v>
      </c>
      <c r="N14" s="17"/>
      <c r="O14" s="17"/>
      <c r="P14" s="17"/>
      <c r="Q14" s="17"/>
      <c r="R14" s="17"/>
      <c r="S14" s="17" t="s">
        <v>27</v>
      </c>
      <c r="T14" s="79" t="s">
        <v>28</v>
      </c>
      <c r="U14" s="79"/>
      <c r="V14" s="79" t="s">
        <v>29</v>
      </c>
      <c r="W14" s="79"/>
    </row>
    <row r="15" s="1" customFormat="1" customHeight="1" spans="1:23">
      <c r="A15" s="80"/>
      <c r="B15" s="19" t="s">
        <v>30</v>
      </c>
      <c r="C15" s="81" t="s">
        <v>31</v>
      </c>
      <c r="D15" s="81" t="s">
        <v>32</v>
      </c>
      <c r="E15" s="21" t="s">
        <v>41</v>
      </c>
      <c r="F15" s="21" t="s">
        <v>42</v>
      </c>
      <c r="G15" s="17"/>
      <c r="H15" s="17" t="s">
        <v>33</v>
      </c>
      <c r="I15" s="17"/>
      <c r="J15" s="20" t="s">
        <v>34</v>
      </c>
      <c r="K15" s="20"/>
      <c r="L15" s="17"/>
      <c r="M15" s="19" t="s">
        <v>35</v>
      </c>
      <c r="N15" s="19" t="s">
        <v>36</v>
      </c>
      <c r="O15" s="19"/>
      <c r="P15" s="19"/>
      <c r="Q15" s="19"/>
      <c r="R15" s="19"/>
      <c r="S15" s="17"/>
      <c r="T15" s="81" t="s">
        <v>37</v>
      </c>
      <c r="U15" s="81" t="s">
        <v>38</v>
      </c>
      <c r="V15" s="81" t="s">
        <v>39</v>
      </c>
      <c r="W15" s="81" t="s">
        <v>40</v>
      </c>
    </row>
    <row r="16" s="1" customFormat="1" ht="24" spans="1:23">
      <c r="A16" s="82"/>
      <c r="B16" s="19"/>
      <c r="C16" s="81"/>
      <c r="D16" s="81"/>
      <c r="E16" s="21"/>
      <c r="F16" s="21"/>
      <c r="G16" s="17"/>
      <c r="H16" s="83" t="s">
        <v>43</v>
      </c>
      <c r="I16" s="20" t="s">
        <v>44</v>
      </c>
      <c r="J16" s="21" t="s">
        <v>45</v>
      </c>
      <c r="K16" s="20" t="s">
        <v>44</v>
      </c>
      <c r="L16" s="17"/>
      <c r="M16" s="19"/>
      <c r="N16" s="19">
        <v>0</v>
      </c>
      <c r="O16" s="19">
        <v>0.3</v>
      </c>
      <c r="P16" s="19">
        <v>0.6</v>
      </c>
      <c r="Q16" s="19">
        <v>0.8</v>
      </c>
      <c r="R16" s="19">
        <v>1</v>
      </c>
      <c r="S16" s="17"/>
      <c r="T16" s="81"/>
      <c r="U16" s="81"/>
      <c r="V16" s="81"/>
      <c r="W16" s="81"/>
    </row>
    <row r="17" s="1" customFormat="1" ht="13.5" spans="1:23">
      <c r="A17" s="84" t="s">
        <v>298</v>
      </c>
      <c r="B17" s="84"/>
      <c r="C17" s="84"/>
      <c r="D17" s="84"/>
      <c r="E17" s="84"/>
      <c r="F17" s="84"/>
      <c r="G17" s="85">
        <f>SUM(G18,G30)</f>
        <v>100</v>
      </c>
      <c r="H17" s="85">
        <f>SUM(H18,H30,H46,H47)</f>
        <v>95.6</v>
      </c>
      <c r="I17" s="85"/>
      <c r="J17" s="85">
        <f>SUM(J18,J30,J46,J47)</f>
        <v>0</v>
      </c>
      <c r="K17" s="86"/>
      <c r="L17" s="87"/>
      <c r="M17" s="87"/>
      <c r="N17" s="87"/>
      <c r="O17" s="87"/>
      <c r="P17" s="87"/>
      <c r="Q17" s="87"/>
      <c r="R17" s="87"/>
      <c r="S17" s="87"/>
      <c r="T17" s="86"/>
      <c r="U17" s="86"/>
      <c r="V17" s="86"/>
      <c r="W17" s="86"/>
    </row>
    <row r="18" s="1" customFormat="1" spans="1:23">
      <c r="A18" s="88" t="s">
        <v>299</v>
      </c>
      <c r="B18" s="89" t="s">
        <v>16</v>
      </c>
      <c r="C18" s="89"/>
      <c r="D18" s="89"/>
      <c r="E18" s="89"/>
      <c r="F18" s="89"/>
      <c r="G18" s="90">
        <f t="shared" ref="G18:J18" si="2">SUM(G19:G29)</f>
        <v>40</v>
      </c>
      <c r="H18" s="90">
        <f t="shared" si="2"/>
        <v>37.6</v>
      </c>
      <c r="I18" s="90"/>
      <c r="J18" s="90">
        <f t="shared" si="2"/>
        <v>0</v>
      </c>
      <c r="K18" s="91"/>
      <c r="L18" s="92"/>
      <c r="M18" s="92"/>
      <c r="N18" s="92"/>
      <c r="O18" s="92"/>
      <c r="P18" s="92"/>
      <c r="Q18" s="92"/>
      <c r="R18" s="92"/>
      <c r="S18" s="92"/>
      <c r="T18" s="91"/>
      <c r="U18" s="91"/>
      <c r="V18" s="91"/>
      <c r="W18" s="91"/>
    </row>
    <row r="19" s="1" customFormat="1" ht="84" spans="1:23">
      <c r="A19" s="88"/>
      <c r="B19" s="28" t="s">
        <v>300</v>
      </c>
      <c r="C19" s="93" t="s">
        <v>301</v>
      </c>
      <c r="D19" s="94" t="s">
        <v>49</v>
      </c>
      <c r="E19" s="95"/>
      <c r="F19" s="96"/>
      <c r="G19" s="27">
        <v>3.5</v>
      </c>
      <c r="H19" s="29">
        <v>3.5</v>
      </c>
      <c r="I19" s="29" t="s">
        <v>424</v>
      </c>
      <c r="J19" s="29"/>
      <c r="K19" s="97"/>
      <c r="L19" s="16" t="s">
        <v>303</v>
      </c>
      <c r="M19" s="98" t="s">
        <v>65</v>
      </c>
      <c r="N19" s="16" t="s">
        <v>304</v>
      </c>
      <c r="O19" s="98"/>
      <c r="P19" s="16" t="s">
        <v>305</v>
      </c>
      <c r="Q19" s="98"/>
      <c r="R19" s="16" t="s">
        <v>306</v>
      </c>
      <c r="S19" s="16" t="s">
        <v>307</v>
      </c>
      <c r="T19" s="99" t="s">
        <v>55</v>
      </c>
      <c r="U19" s="100"/>
      <c r="V19" s="100"/>
      <c r="W19" s="99" t="s">
        <v>55</v>
      </c>
    </row>
    <row r="20" s="1" customFormat="1" ht="48" spans="1:23">
      <c r="A20" s="88"/>
      <c r="B20" s="34"/>
      <c r="C20" s="93" t="s">
        <v>308</v>
      </c>
      <c r="D20" s="94"/>
      <c r="E20" s="95"/>
      <c r="F20" s="96"/>
      <c r="G20" s="27">
        <v>3.5</v>
      </c>
      <c r="H20" s="29">
        <v>3.5</v>
      </c>
      <c r="I20" s="29" t="s">
        <v>425</v>
      </c>
      <c r="J20" s="29"/>
      <c r="K20" s="97"/>
      <c r="L20" s="16" t="s">
        <v>310</v>
      </c>
      <c r="M20" s="98" t="s">
        <v>65</v>
      </c>
      <c r="N20" s="98" t="s">
        <v>311</v>
      </c>
      <c r="O20" s="98" t="s">
        <v>312</v>
      </c>
      <c r="P20" s="98" t="s">
        <v>313</v>
      </c>
      <c r="Q20" s="98"/>
      <c r="R20" s="98" t="s">
        <v>314</v>
      </c>
      <c r="S20" s="16" t="s">
        <v>315</v>
      </c>
      <c r="T20" s="99" t="s">
        <v>55</v>
      </c>
      <c r="U20" s="97"/>
      <c r="V20" s="99" t="s">
        <v>55</v>
      </c>
      <c r="W20" s="32"/>
    </row>
    <row r="21" s="1" customFormat="1" ht="72" spans="1:23">
      <c r="A21" s="88"/>
      <c r="B21" s="28" t="s">
        <v>316</v>
      </c>
      <c r="C21" s="93" t="s">
        <v>317</v>
      </c>
      <c r="D21" s="94"/>
      <c r="E21" s="95"/>
      <c r="F21" s="96"/>
      <c r="G21" s="27">
        <v>3.5</v>
      </c>
      <c r="H21" s="29">
        <v>3.5</v>
      </c>
      <c r="I21" s="29" t="s">
        <v>426</v>
      </c>
      <c r="J21" s="29"/>
      <c r="K21" s="97"/>
      <c r="L21" s="16" t="s">
        <v>318</v>
      </c>
      <c r="M21" s="98" t="s">
        <v>106</v>
      </c>
      <c r="N21" s="98" t="s">
        <v>319</v>
      </c>
      <c r="O21" s="98"/>
      <c r="P21" s="98" t="s">
        <v>320</v>
      </c>
      <c r="Q21" s="98"/>
      <c r="R21" s="98" t="s">
        <v>321</v>
      </c>
      <c r="S21" s="16" t="s">
        <v>322</v>
      </c>
      <c r="T21" s="99" t="s">
        <v>55</v>
      </c>
      <c r="U21" s="97"/>
      <c r="V21" s="99" t="s">
        <v>55</v>
      </c>
      <c r="W21" s="97"/>
    </row>
    <row r="22" s="1" customFormat="1" ht="48.75" customHeight="1" spans="1:23">
      <c r="A22" s="88"/>
      <c r="B22" s="33"/>
      <c r="C22" s="93" t="s">
        <v>323</v>
      </c>
      <c r="D22" s="94"/>
      <c r="E22" s="95"/>
      <c r="F22" s="96"/>
      <c r="G22" s="27">
        <v>5</v>
      </c>
      <c r="H22" s="29">
        <v>5</v>
      </c>
      <c r="I22" s="29" t="s">
        <v>427</v>
      </c>
      <c r="J22" s="29"/>
      <c r="K22" s="97"/>
      <c r="L22" s="16" t="s">
        <v>324</v>
      </c>
      <c r="M22" s="98" t="s">
        <v>52</v>
      </c>
      <c r="N22" s="101" t="s">
        <v>325</v>
      </c>
      <c r="O22" s="102"/>
      <c r="P22" s="102"/>
      <c r="Q22" s="102"/>
      <c r="R22" s="103"/>
      <c r="S22" s="16"/>
      <c r="T22" s="99" t="s">
        <v>55</v>
      </c>
      <c r="U22" s="97"/>
      <c r="V22" s="97"/>
      <c r="W22" s="99" t="s">
        <v>55</v>
      </c>
    </row>
    <row r="23" s="1" customFormat="1" ht="48" spans="1:23">
      <c r="A23" s="88"/>
      <c r="B23" s="33"/>
      <c r="C23" s="93" t="s">
        <v>326</v>
      </c>
      <c r="D23" s="94"/>
      <c r="E23" s="95"/>
      <c r="F23" s="96"/>
      <c r="G23" s="27">
        <v>3.5</v>
      </c>
      <c r="H23" s="29">
        <v>3.5</v>
      </c>
      <c r="I23" s="29" t="s">
        <v>428</v>
      </c>
      <c r="J23" s="29"/>
      <c r="K23" s="97"/>
      <c r="L23" s="16" t="s">
        <v>327</v>
      </c>
      <c r="M23" s="98" t="s">
        <v>328</v>
      </c>
      <c r="N23" s="98" t="s">
        <v>329</v>
      </c>
      <c r="O23" s="98"/>
      <c r="P23" s="98"/>
      <c r="Q23" s="98"/>
      <c r="R23" s="98" t="s">
        <v>330</v>
      </c>
      <c r="S23" s="16" t="s">
        <v>331</v>
      </c>
      <c r="T23" s="99" t="s">
        <v>55</v>
      </c>
      <c r="U23" s="99" t="s">
        <v>55</v>
      </c>
      <c r="V23" s="99" t="s">
        <v>55</v>
      </c>
      <c r="W23" s="97"/>
    </row>
    <row r="24" s="1" customFormat="1" ht="36" spans="1:23">
      <c r="A24" s="88"/>
      <c r="B24" s="34"/>
      <c r="C24" s="93"/>
      <c r="D24" s="94"/>
      <c r="E24" s="95"/>
      <c r="F24" s="96"/>
      <c r="G24" s="27"/>
      <c r="H24" s="29"/>
      <c r="I24" s="29"/>
      <c r="J24" s="29"/>
      <c r="K24" s="97"/>
      <c r="L24" s="16"/>
      <c r="M24" s="98" t="s">
        <v>106</v>
      </c>
      <c r="N24" s="104" t="s">
        <v>332</v>
      </c>
      <c r="O24" s="104" t="s">
        <v>333</v>
      </c>
      <c r="P24" s="104"/>
      <c r="Q24" s="104"/>
      <c r="R24" s="104" t="s">
        <v>334</v>
      </c>
      <c r="S24" s="16" t="s">
        <v>335</v>
      </c>
      <c r="T24" s="99"/>
      <c r="U24" s="99"/>
      <c r="V24" s="99"/>
      <c r="W24" s="97"/>
    </row>
    <row r="25" s="1" customFormat="1" ht="36" customHeight="1" spans="1:23">
      <c r="A25" s="88"/>
      <c r="B25" s="28" t="s">
        <v>336</v>
      </c>
      <c r="C25" s="93" t="s">
        <v>337</v>
      </c>
      <c r="D25" s="94"/>
      <c r="E25" s="95"/>
      <c r="F25" s="96"/>
      <c r="G25" s="27">
        <v>6</v>
      </c>
      <c r="H25" s="29">
        <v>6</v>
      </c>
      <c r="I25" s="29" t="s">
        <v>429</v>
      </c>
      <c r="J25" s="29"/>
      <c r="K25" s="97"/>
      <c r="L25" s="31" t="s">
        <v>338</v>
      </c>
      <c r="M25" s="29" t="s">
        <v>52</v>
      </c>
      <c r="N25" s="31" t="s">
        <v>339</v>
      </c>
      <c r="O25" s="31"/>
      <c r="P25" s="31"/>
      <c r="Q25" s="31"/>
      <c r="R25" s="31"/>
      <c r="S25" s="31" t="s">
        <v>340</v>
      </c>
      <c r="T25" s="99" t="s">
        <v>55</v>
      </c>
      <c r="U25" s="99" t="s">
        <v>55</v>
      </c>
      <c r="V25" s="99" t="s">
        <v>55</v>
      </c>
      <c r="W25" s="97"/>
    </row>
    <row r="26" s="1" customFormat="1" ht="24" spans="1:23">
      <c r="A26" s="88"/>
      <c r="B26" s="33"/>
      <c r="C26" s="93"/>
      <c r="D26" s="94"/>
      <c r="E26" s="95"/>
      <c r="F26" s="96"/>
      <c r="G26" s="27"/>
      <c r="H26" s="29"/>
      <c r="I26" s="29"/>
      <c r="J26" s="29"/>
      <c r="K26" s="97"/>
      <c r="L26" s="31"/>
      <c r="M26" s="29" t="s">
        <v>106</v>
      </c>
      <c r="N26" s="29" t="s">
        <v>341</v>
      </c>
      <c r="O26" s="29" t="s">
        <v>342</v>
      </c>
      <c r="P26" s="29"/>
      <c r="Q26" s="29" t="s">
        <v>343</v>
      </c>
      <c r="R26" s="29" t="s">
        <v>344</v>
      </c>
      <c r="S26" s="31" t="s">
        <v>345</v>
      </c>
      <c r="T26" s="99" t="s">
        <v>55</v>
      </c>
      <c r="U26" s="99"/>
      <c r="V26" s="99" t="s">
        <v>55</v>
      </c>
      <c r="W26" s="97"/>
    </row>
    <row r="27" s="1" customFormat="1" ht="48" spans="1:23">
      <c r="A27" s="88"/>
      <c r="B27" s="34"/>
      <c r="C27" s="93" t="s">
        <v>346</v>
      </c>
      <c r="D27" s="94"/>
      <c r="E27" s="95"/>
      <c r="F27" s="96"/>
      <c r="G27" s="27">
        <v>6</v>
      </c>
      <c r="H27" s="29">
        <v>3.6</v>
      </c>
      <c r="I27" s="29" t="s">
        <v>430</v>
      </c>
      <c r="J27" s="29"/>
      <c r="K27" s="97"/>
      <c r="L27" s="31" t="s">
        <v>347</v>
      </c>
      <c r="M27" s="29" t="s">
        <v>75</v>
      </c>
      <c r="N27" s="29" t="s">
        <v>348</v>
      </c>
      <c r="O27" s="29" t="s">
        <v>66</v>
      </c>
      <c r="P27" s="29" t="s">
        <v>349</v>
      </c>
      <c r="Q27" s="29" t="s">
        <v>66</v>
      </c>
      <c r="R27" s="31" t="s">
        <v>350</v>
      </c>
      <c r="S27" s="31" t="s">
        <v>351</v>
      </c>
      <c r="T27" s="99" t="s">
        <v>55</v>
      </c>
      <c r="U27" s="99"/>
      <c r="V27" s="99" t="s">
        <v>55</v>
      </c>
      <c r="W27" s="97"/>
    </row>
    <row r="28" s="1" customFormat="1" ht="108" spans="1:23">
      <c r="A28" s="88"/>
      <c r="B28" s="28" t="s">
        <v>352</v>
      </c>
      <c r="C28" s="93" t="s">
        <v>353</v>
      </c>
      <c r="D28" s="94"/>
      <c r="E28" s="95"/>
      <c r="F28" s="96"/>
      <c r="G28" s="27">
        <v>4.5</v>
      </c>
      <c r="H28" s="29">
        <v>4.5</v>
      </c>
      <c r="I28" s="29" t="s">
        <v>354</v>
      </c>
      <c r="J28" s="29"/>
      <c r="K28" s="105"/>
      <c r="L28" s="31" t="s">
        <v>355</v>
      </c>
      <c r="M28" s="29" t="s">
        <v>75</v>
      </c>
      <c r="N28" s="29" t="s">
        <v>356</v>
      </c>
      <c r="O28" s="29" t="s">
        <v>357</v>
      </c>
      <c r="P28" s="29" t="s">
        <v>358</v>
      </c>
      <c r="Q28" s="29" t="s">
        <v>359</v>
      </c>
      <c r="R28" s="29" t="s">
        <v>360</v>
      </c>
      <c r="S28" s="31" t="s">
        <v>361</v>
      </c>
      <c r="T28" s="99" t="s">
        <v>55</v>
      </c>
      <c r="U28" s="99"/>
      <c r="V28" s="97"/>
      <c r="W28" s="99" t="s">
        <v>55</v>
      </c>
    </row>
    <row r="29" s="1" customFormat="1" ht="36" spans="1:23">
      <c r="A29" s="88"/>
      <c r="B29" s="34"/>
      <c r="C29" s="93" t="s">
        <v>362</v>
      </c>
      <c r="D29" s="94"/>
      <c r="E29" s="95"/>
      <c r="F29" s="96"/>
      <c r="G29" s="27">
        <v>4.5</v>
      </c>
      <c r="H29" s="29">
        <v>4.5</v>
      </c>
      <c r="I29" s="29" t="s">
        <v>431</v>
      </c>
      <c r="J29" s="29"/>
      <c r="K29" s="97"/>
      <c r="L29" s="31" t="s">
        <v>363</v>
      </c>
      <c r="M29" s="29" t="s">
        <v>106</v>
      </c>
      <c r="N29" s="29" t="s">
        <v>364</v>
      </c>
      <c r="O29" s="29" t="s">
        <v>365</v>
      </c>
      <c r="P29" s="29" t="s">
        <v>366</v>
      </c>
      <c r="Q29" s="29" t="s">
        <v>367</v>
      </c>
      <c r="R29" s="29" t="s">
        <v>368</v>
      </c>
      <c r="S29" s="31" t="s">
        <v>369</v>
      </c>
      <c r="T29" s="99" t="s">
        <v>55</v>
      </c>
      <c r="U29" s="97"/>
      <c r="V29" s="99" t="s">
        <v>55</v>
      </c>
      <c r="W29" s="99"/>
    </row>
    <row r="30" s="1" customFormat="1" spans="1:23">
      <c r="A30" s="106" t="s">
        <v>370</v>
      </c>
      <c r="B30" s="107" t="s">
        <v>16</v>
      </c>
      <c r="C30" s="107"/>
      <c r="D30" s="107"/>
      <c r="E30" s="107"/>
      <c r="F30" s="108"/>
      <c r="G30" s="90">
        <v>60</v>
      </c>
      <c r="H30" s="90">
        <f>SUM(H31,H33,H41,H44)</f>
        <v>58</v>
      </c>
      <c r="I30" s="90"/>
      <c r="J30" s="90">
        <f>SUM(J31,J33,J41,J44)</f>
        <v>0</v>
      </c>
      <c r="K30" s="91"/>
      <c r="L30" s="109"/>
      <c r="M30" s="92"/>
      <c r="N30" s="92"/>
      <c r="O30" s="92"/>
      <c r="P30" s="92"/>
      <c r="Q30" s="92"/>
      <c r="R30" s="92"/>
      <c r="S30" s="109"/>
      <c r="T30" s="109"/>
      <c r="U30" s="109"/>
      <c r="V30" s="109"/>
      <c r="W30" s="109"/>
    </row>
    <row r="31" s="1" customFormat="1" spans="1:23">
      <c r="A31" s="110"/>
      <c r="B31" s="27" t="s">
        <v>371</v>
      </c>
      <c r="C31" s="111" t="s">
        <v>12</v>
      </c>
      <c r="D31" s="112"/>
      <c r="E31" s="112"/>
      <c r="F31" s="112"/>
      <c r="G31" s="113">
        <f t="shared" ref="G31:J31" si="3">SUM(G32:G32)</f>
        <v>7</v>
      </c>
      <c r="H31" s="114">
        <f t="shared" si="3"/>
        <v>7</v>
      </c>
      <c r="I31" s="27"/>
      <c r="J31" s="114">
        <f t="shared" si="3"/>
        <v>0</v>
      </c>
      <c r="K31" s="115"/>
      <c r="L31" s="116"/>
      <c r="M31" s="116"/>
      <c r="N31" s="116"/>
      <c r="O31" s="116"/>
      <c r="P31" s="116"/>
      <c r="Q31" s="116"/>
      <c r="R31" s="116"/>
      <c r="S31" s="116"/>
      <c r="T31" s="116"/>
      <c r="U31" s="116"/>
      <c r="V31" s="116"/>
      <c r="W31" s="116"/>
    </row>
    <row r="32" s="1" customFormat="1" ht="47" customHeight="1" spans="1:23">
      <c r="A32" s="110"/>
      <c r="B32" s="27"/>
      <c r="C32" s="119" t="s">
        <v>372</v>
      </c>
      <c r="D32" s="99" t="s">
        <v>432</v>
      </c>
      <c r="E32" s="99" t="s">
        <v>145</v>
      </c>
      <c r="F32" s="99" t="s">
        <v>145</v>
      </c>
      <c r="G32" s="29">
        <v>7</v>
      </c>
      <c r="H32" s="29">
        <v>7</v>
      </c>
      <c r="I32" s="99" t="s">
        <v>517</v>
      </c>
      <c r="J32" s="29"/>
      <c r="K32" s="97"/>
      <c r="L32" s="125" t="s">
        <v>374</v>
      </c>
      <c r="M32" s="125" t="s">
        <v>328</v>
      </c>
      <c r="N32" s="125" t="s">
        <v>375</v>
      </c>
      <c r="O32" s="125" t="s">
        <v>376</v>
      </c>
      <c r="P32" s="125" t="s">
        <v>377</v>
      </c>
      <c r="Q32" s="125" t="s">
        <v>378</v>
      </c>
      <c r="R32" s="125" t="s">
        <v>379</v>
      </c>
      <c r="S32" s="125" t="s">
        <v>380</v>
      </c>
      <c r="T32" s="125"/>
      <c r="U32" s="124" t="s">
        <v>55</v>
      </c>
      <c r="V32" s="124" t="s">
        <v>55</v>
      </c>
      <c r="W32" s="124" t="s">
        <v>55</v>
      </c>
    </row>
    <row r="33" s="1" customFormat="1" spans="1:23">
      <c r="A33" s="110"/>
      <c r="B33" s="28" t="s">
        <v>381</v>
      </c>
      <c r="C33" s="111" t="s">
        <v>12</v>
      </c>
      <c r="D33" s="112"/>
      <c r="E33" s="112"/>
      <c r="F33" s="112"/>
      <c r="G33" s="113">
        <f t="shared" ref="G33:J33" si="4">SUM(G34:G40)</f>
        <v>26</v>
      </c>
      <c r="H33" s="114">
        <f t="shared" si="4"/>
        <v>26</v>
      </c>
      <c r="I33" s="113"/>
      <c r="J33" s="114">
        <f t="shared" si="4"/>
        <v>0</v>
      </c>
      <c r="K33" s="115"/>
      <c r="L33" s="116"/>
      <c r="M33" s="116"/>
      <c r="N33" s="116"/>
      <c r="O33" s="116"/>
      <c r="P33" s="116"/>
      <c r="Q33" s="116"/>
      <c r="R33" s="116"/>
      <c r="S33" s="116"/>
      <c r="T33" s="116"/>
      <c r="U33" s="116"/>
      <c r="V33" s="116"/>
      <c r="W33" s="116"/>
    </row>
    <row r="34" s="1" customFormat="1" ht="24" spans="1:23">
      <c r="A34" s="110"/>
      <c r="B34" s="33"/>
      <c r="C34" s="119" t="s">
        <v>382</v>
      </c>
      <c r="D34" s="99" t="s">
        <v>518</v>
      </c>
      <c r="E34" s="162">
        <v>1</v>
      </c>
      <c r="F34" s="162">
        <v>1</v>
      </c>
      <c r="G34" s="29">
        <v>2.6</v>
      </c>
      <c r="H34" s="29">
        <v>2.6</v>
      </c>
      <c r="I34" s="99" t="s">
        <v>519</v>
      </c>
      <c r="J34" s="29"/>
      <c r="K34" s="97"/>
      <c r="L34" s="125" t="s">
        <v>217</v>
      </c>
      <c r="M34" s="125" t="s">
        <v>52</v>
      </c>
      <c r="N34" s="126" t="s">
        <v>385</v>
      </c>
      <c r="O34" s="127"/>
      <c r="P34" s="127"/>
      <c r="Q34" s="127"/>
      <c r="R34" s="128"/>
      <c r="S34" s="125" t="s">
        <v>386</v>
      </c>
      <c r="T34" s="124"/>
      <c r="U34" s="124" t="s">
        <v>55</v>
      </c>
      <c r="V34" s="124"/>
      <c r="W34" s="124" t="s">
        <v>55</v>
      </c>
    </row>
    <row r="35" s="1" customFormat="1" ht="24" spans="1:23">
      <c r="A35" s="110"/>
      <c r="B35" s="33"/>
      <c r="C35" s="133"/>
      <c r="D35" s="99" t="s">
        <v>520</v>
      </c>
      <c r="E35" s="162" t="s">
        <v>521</v>
      </c>
      <c r="F35" s="162" t="s">
        <v>522</v>
      </c>
      <c r="G35" s="29">
        <v>2.6</v>
      </c>
      <c r="H35" s="29">
        <v>2.6</v>
      </c>
      <c r="I35" s="99" t="s">
        <v>523</v>
      </c>
      <c r="J35" s="29"/>
      <c r="K35" s="97"/>
      <c r="L35" s="161"/>
      <c r="M35" s="161"/>
      <c r="N35" s="163"/>
      <c r="O35" s="154"/>
      <c r="P35" s="154"/>
      <c r="Q35" s="154"/>
      <c r="R35" s="164"/>
      <c r="S35" s="161"/>
      <c r="T35" s="129"/>
      <c r="U35" s="129"/>
      <c r="V35" s="129"/>
      <c r="W35" s="129"/>
    </row>
    <row r="36" s="1" customFormat="1" ht="12.75" spans="1:23">
      <c r="A36" s="110"/>
      <c r="B36" s="33"/>
      <c r="C36" s="141"/>
      <c r="D36" s="99" t="s">
        <v>524</v>
      </c>
      <c r="E36" s="99" t="s">
        <v>525</v>
      </c>
      <c r="F36" s="99" t="s">
        <v>525</v>
      </c>
      <c r="G36" s="29">
        <v>2.6</v>
      </c>
      <c r="H36" s="29">
        <v>2.6</v>
      </c>
      <c r="I36" s="99" t="s">
        <v>526</v>
      </c>
      <c r="J36" s="29"/>
      <c r="K36" s="97"/>
      <c r="L36" s="161"/>
      <c r="M36" s="167"/>
      <c r="N36" s="175"/>
      <c r="O36" s="176"/>
      <c r="P36" s="176"/>
      <c r="Q36" s="176"/>
      <c r="R36" s="177"/>
      <c r="S36" s="161"/>
      <c r="T36" s="152"/>
      <c r="U36" s="152"/>
      <c r="V36" s="152"/>
      <c r="W36" s="152"/>
    </row>
    <row r="37" s="1" customFormat="1" ht="24" spans="1:23">
      <c r="A37" s="110"/>
      <c r="B37" s="33"/>
      <c r="C37" s="117" t="s">
        <v>387</v>
      </c>
      <c r="D37" s="99" t="s">
        <v>527</v>
      </c>
      <c r="E37" s="162">
        <v>1</v>
      </c>
      <c r="F37" s="162">
        <v>1</v>
      </c>
      <c r="G37" s="29">
        <v>5.2</v>
      </c>
      <c r="H37" s="29">
        <v>5.2</v>
      </c>
      <c r="I37" s="99" t="s">
        <v>528</v>
      </c>
      <c r="J37" s="29"/>
      <c r="K37" s="97"/>
      <c r="L37" s="161"/>
      <c r="M37" s="124" t="s">
        <v>52</v>
      </c>
      <c r="N37" s="146" t="s">
        <v>389</v>
      </c>
      <c r="O37" s="127"/>
      <c r="P37" s="127"/>
      <c r="Q37" s="127"/>
      <c r="R37" s="128"/>
      <c r="S37" s="161"/>
      <c r="T37" s="124"/>
      <c r="U37" s="124" t="s">
        <v>55</v>
      </c>
      <c r="V37" s="124" t="s">
        <v>55</v>
      </c>
      <c r="W37" s="124" t="s">
        <v>55</v>
      </c>
    </row>
    <row r="38" s="1" customFormat="1" ht="24" spans="1:23">
      <c r="A38" s="110"/>
      <c r="B38" s="33"/>
      <c r="C38" s="117"/>
      <c r="D38" s="99" t="s">
        <v>529</v>
      </c>
      <c r="E38" s="162">
        <v>1</v>
      </c>
      <c r="F38" s="162">
        <v>1</v>
      </c>
      <c r="G38" s="29">
        <v>5.2</v>
      </c>
      <c r="H38" s="29">
        <v>5.2</v>
      </c>
      <c r="I38" s="99" t="s">
        <v>530</v>
      </c>
      <c r="J38" s="29"/>
      <c r="K38" s="97"/>
      <c r="L38" s="161"/>
      <c r="M38" s="129"/>
      <c r="N38" s="175"/>
      <c r="O38" s="176"/>
      <c r="P38" s="176"/>
      <c r="Q38" s="176"/>
      <c r="R38" s="177"/>
      <c r="S38" s="161"/>
      <c r="T38" s="129"/>
      <c r="U38" s="129"/>
      <c r="V38" s="129"/>
      <c r="W38" s="129"/>
    </row>
    <row r="39" s="1" customFormat="1" ht="24" spans="1:23">
      <c r="A39" s="110"/>
      <c r="B39" s="33"/>
      <c r="C39" s="117" t="s">
        <v>390</v>
      </c>
      <c r="D39" s="99" t="s">
        <v>391</v>
      </c>
      <c r="E39" s="165" t="s">
        <v>531</v>
      </c>
      <c r="F39" s="165" t="s">
        <v>531</v>
      </c>
      <c r="G39" s="29">
        <v>3.9</v>
      </c>
      <c r="H39" s="29">
        <v>3.9</v>
      </c>
      <c r="I39" s="99" t="s">
        <v>532</v>
      </c>
      <c r="J39" s="29"/>
      <c r="K39" s="97"/>
      <c r="L39" s="161"/>
      <c r="M39" s="125" t="s">
        <v>52</v>
      </c>
      <c r="N39" s="126" t="s">
        <v>385</v>
      </c>
      <c r="O39" s="127"/>
      <c r="P39" s="127"/>
      <c r="Q39" s="127"/>
      <c r="R39" s="128"/>
      <c r="S39" s="161"/>
      <c r="T39" s="124"/>
      <c r="U39" s="124" t="s">
        <v>55</v>
      </c>
      <c r="V39" s="124"/>
      <c r="W39" s="124" t="s">
        <v>55</v>
      </c>
    </row>
    <row r="40" s="1" customFormat="1" ht="12.75" spans="1:23">
      <c r="A40" s="110"/>
      <c r="B40" s="33"/>
      <c r="C40" s="117"/>
      <c r="D40" s="99" t="s">
        <v>393</v>
      </c>
      <c r="E40" s="99" t="s">
        <v>394</v>
      </c>
      <c r="F40" s="99" t="s">
        <v>394</v>
      </c>
      <c r="G40" s="29">
        <v>3.9</v>
      </c>
      <c r="H40" s="29">
        <v>3.9</v>
      </c>
      <c r="I40" s="99" t="s">
        <v>393</v>
      </c>
      <c r="J40" s="29"/>
      <c r="K40" s="97"/>
      <c r="L40" s="161"/>
      <c r="M40" s="161"/>
      <c r="N40" s="163"/>
      <c r="O40" s="154"/>
      <c r="P40" s="154"/>
      <c r="Q40" s="154"/>
      <c r="R40" s="164"/>
      <c r="S40" s="161"/>
      <c r="T40" s="129"/>
      <c r="U40" s="129"/>
      <c r="V40" s="129"/>
      <c r="W40" s="129"/>
    </row>
    <row r="41" s="1" customFormat="1" spans="1:23">
      <c r="A41" s="110"/>
      <c r="B41" s="28" t="s">
        <v>395</v>
      </c>
      <c r="C41" s="111" t="s">
        <v>12</v>
      </c>
      <c r="D41" s="112"/>
      <c r="E41" s="112"/>
      <c r="F41" s="112"/>
      <c r="G41" s="113">
        <f>G42+G43</f>
        <v>20</v>
      </c>
      <c r="H41" s="114">
        <f>H42+H43</f>
        <v>20</v>
      </c>
      <c r="I41" s="113"/>
      <c r="J41" s="114">
        <f>SUM(J42:J42)</f>
        <v>0</v>
      </c>
      <c r="K41" s="115"/>
      <c r="L41" s="15"/>
      <c r="M41" s="15"/>
      <c r="N41" s="15"/>
      <c r="O41" s="15"/>
      <c r="P41" s="15"/>
      <c r="Q41" s="15"/>
      <c r="R41" s="15"/>
      <c r="S41" s="15"/>
      <c r="T41" s="15"/>
      <c r="U41" s="15"/>
      <c r="V41" s="15"/>
      <c r="W41" s="15"/>
    </row>
    <row r="42" s="1" customFormat="1" ht="23" customHeight="1" spans="1:23">
      <c r="A42" s="110"/>
      <c r="B42" s="33"/>
      <c r="C42" s="147" t="s">
        <v>396</v>
      </c>
      <c r="D42" s="99" t="s">
        <v>533</v>
      </c>
      <c r="E42" s="99" t="s">
        <v>534</v>
      </c>
      <c r="F42" s="99" t="s">
        <v>534</v>
      </c>
      <c r="G42" s="29">
        <v>10</v>
      </c>
      <c r="H42" s="29">
        <v>10</v>
      </c>
      <c r="I42" s="99" t="s">
        <v>533</v>
      </c>
      <c r="J42" s="29"/>
      <c r="K42" s="100"/>
      <c r="L42" s="124" t="s">
        <v>243</v>
      </c>
      <c r="M42" s="124" t="s">
        <v>52</v>
      </c>
      <c r="N42" s="130" t="s">
        <v>389</v>
      </c>
      <c r="O42" s="131"/>
      <c r="P42" s="131"/>
      <c r="Q42" s="131"/>
      <c r="R42" s="132"/>
      <c r="S42" s="124"/>
      <c r="T42" s="124" t="s">
        <v>55</v>
      </c>
      <c r="U42" s="124" t="s">
        <v>55</v>
      </c>
      <c r="V42" s="124" t="s">
        <v>55</v>
      </c>
      <c r="W42" s="124" t="s">
        <v>55</v>
      </c>
    </row>
    <row r="43" s="1" customFormat="1" ht="23" customHeight="1" spans="1:23">
      <c r="A43" s="110"/>
      <c r="B43" s="33"/>
      <c r="C43" s="157"/>
      <c r="D43" s="99" t="s">
        <v>535</v>
      </c>
      <c r="E43" s="99" t="s">
        <v>536</v>
      </c>
      <c r="F43" s="99" t="s">
        <v>536</v>
      </c>
      <c r="G43" s="29">
        <v>10</v>
      </c>
      <c r="H43" s="29">
        <v>10</v>
      </c>
      <c r="I43" s="99" t="s">
        <v>535</v>
      </c>
      <c r="J43" s="29"/>
      <c r="K43" s="100"/>
      <c r="L43" s="129"/>
      <c r="M43" s="129"/>
      <c r="N43" s="134"/>
      <c r="O43" s="135"/>
      <c r="P43" s="135"/>
      <c r="Q43" s="135"/>
      <c r="R43" s="136"/>
      <c r="S43" s="129"/>
      <c r="T43" s="129"/>
      <c r="U43" s="129"/>
      <c r="V43" s="129"/>
      <c r="W43" s="129"/>
    </row>
    <row r="44" s="1" customFormat="1" spans="1:23">
      <c r="A44" s="110"/>
      <c r="B44" s="28" t="s">
        <v>399</v>
      </c>
      <c r="C44" s="111" t="s">
        <v>12</v>
      </c>
      <c r="D44" s="112"/>
      <c r="E44" s="112"/>
      <c r="F44" s="112"/>
      <c r="G44" s="113">
        <f t="shared" ref="G44:J44" si="5">SUM(G45:G45)</f>
        <v>7</v>
      </c>
      <c r="H44" s="114">
        <f t="shared" si="5"/>
        <v>5</v>
      </c>
      <c r="I44" s="113"/>
      <c r="J44" s="114">
        <f t="shared" si="5"/>
        <v>0</v>
      </c>
      <c r="K44" s="115"/>
      <c r="L44" s="15"/>
      <c r="M44" s="15"/>
      <c r="N44" s="15"/>
      <c r="O44" s="15"/>
      <c r="P44" s="15"/>
      <c r="Q44" s="15"/>
      <c r="R44" s="15"/>
      <c r="S44" s="15"/>
      <c r="T44" s="15"/>
      <c r="U44" s="15"/>
      <c r="V44" s="15"/>
      <c r="W44" s="15"/>
    </row>
    <row r="45" s="1" customFormat="1" ht="48" spans="1:23">
      <c r="A45" s="110"/>
      <c r="B45" s="33"/>
      <c r="C45" s="147" t="s">
        <v>400</v>
      </c>
      <c r="D45" s="99" t="s">
        <v>537</v>
      </c>
      <c r="E45" s="99" t="s">
        <v>538</v>
      </c>
      <c r="F45" s="99" t="s">
        <v>538</v>
      </c>
      <c r="G45" s="29">
        <v>7</v>
      </c>
      <c r="H45" s="29">
        <v>5</v>
      </c>
      <c r="I45" s="99" t="s">
        <v>538</v>
      </c>
      <c r="J45" s="29"/>
      <c r="K45" s="100"/>
      <c r="L45" s="125" t="s">
        <v>254</v>
      </c>
      <c r="M45" s="125" t="s">
        <v>52</v>
      </c>
      <c r="N45" s="126" t="s">
        <v>385</v>
      </c>
      <c r="O45" s="127"/>
      <c r="P45" s="127"/>
      <c r="Q45" s="127"/>
      <c r="R45" s="128"/>
      <c r="S45" s="125" t="s">
        <v>256</v>
      </c>
      <c r="T45" s="29" t="s">
        <v>55</v>
      </c>
      <c r="U45" s="29" t="s">
        <v>55</v>
      </c>
      <c r="V45" s="29" t="s">
        <v>55</v>
      </c>
      <c r="W45" s="29" t="s">
        <v>55</v>
      </c>
    </row>
    <row r="46" s="1" customFormat="1" ht="76.5" customHeight="1" spans="1:23">
      <c r="A46" s="106" t="s">
        <v>401</v>
      </c>
      <c r="B46" s="172" t="s">
        <v>402</v>
      </c>
      <c r="C46" s="15" t="s">
        <v>403</v>
      </c>
      <c r="D46" s="149" t="s">
        <v>66</v>
      </c>
      <c r="E46" s="149" t="s">
        <v>66</v>
      </c>
      <c r="F46" s="149" t="s">
        <v>66</v>
      </c>
      <c r="G46" s="28">
        <v>-5</v>
      </c>
      <c r="H46" s="29"/>
      <c r="I46" s="29"/>
      <c r="J46" s="29"/>
      <c r="K46" s="97"/>
      <c r="L46" s="30" t="s">
        <v>404</v>
      </c>
      <c r="M46" s="124" t="s">
        <v>106</v>
      </c>
      <c r="N46" s="126" t="s">
        <v>405</v>
      </c>
      <c r="O46" s="127"/>
      <c r="P46" s="127"/>
      <c r="Q46" s="127"/>
      <c r="R46" s="128"/>
      <c r="S46" s="125" t="s">
        <v>264</v>
      </c>
      <c r="T46" s="29"/>
      <c r="U46" s="29"/>
      <c r="V46" s="29"/>
      <c r="W46" s="29"/>
    </row>
    <row r="47" s="1" customFormat="1" ht="48" spans="1:23">
      <c r="A47" s="173"/>
      <c r="B47" s="174"/>
      <c r="C47" s="15" t="s">
        <v>406</v>
      </c>
      <c r="D47" s="150"/>
      <c r="E47" s="150"/>
      <c r="F47" s="150"/>
      <c r="G47" s="34"/>
      <c r="H47" s="29"/>
      <c r="I47" s="29"/>
      <c r="J47" s="29"/>
      <c r="K47" s="97"/>
      <c r="L47" s="151" t="s">
        <v>407</v>
      </c>
      <c r="M47" s="152"/>
      <c r="N47" s="126" t="s">
        <v>408</v>
      </c>
      <c r="O47" s="127"/>
      <c r="P47" s="127"/>
      <c r="Q47" s="127"/>
      <c r="R47" s="128"/>
      <c r="S47" s="167"/>
      <c r="T47" s="152" t="s">
        <v>55</v>
      </c>
      <c r="U47" s="152"/>
      <c r="V47" s="152" t="s">
        <v>55</v>
      </c>
      <c r="W47" s="152" t="s">
        <v>55</v>
      </c>
    </row>
    <row r="48" s="42" customFormat="1" ht="26.25" customHeight="1" spans="1:23">
      <c r="A48" s="36" t="s">
        <v>409</v>
      </c>
      <c r="B48" s="36"/>
      <c r="C48" s="41" t="s">
        <v>539</v>
      </c>
      <c r="D48" s="41"/>
      <c r="E48" s="41"/>
      <c r="F48" s="41"/>
      <c r="G48" s="41"/>
      <c r="H48" s="41"/>
      <c r="I48" s="41"/>
      <c r="J48" s="41"/>
      <c r="K48" s="41"/>
      <c r="L48" s="41"/>
      <c r="M48" s="41"/>
      <c r="N48" s="41"/>
      <c r="O48" s="41"/>
      <c r="P48" s="41"/>
      <c r="Q48" s="41"/>
      <c r="R48" s="41"/>
      <c r="S48" s="41"/>
      <c r="T48" s="41"/>
      <c r="U48" s="41"/>
      <c r="V48" s="41"/>
      <c r="W48" s="41"/>
    </row>
    <row r="49" s="42" customFormat="1" ht="26.25" customHeight="1" spans="1:23">
      <c r="A49" s="36" t="s">
        <v>411</v>
      </c>
      <c r="B49" s="36"/>
      <c r="C49" s="41" t="s">
        <v>540</v>
      </c>
      <c r="D49" s="41"/>
      <c r="E49" s="41"/>
      <c r="F49" s="41"/>
      <c r="G49" s="41"/>
      <c r="H49" s="41"/>
      <c r="I49" s="41"/>
      <c r="J49" s="41"/>
      <c r="K49" s="41"/>
      <c r="L49" s="41"/>
      <c r="M49" s="41"/>
      <c r="N49" s="41"/>
      <c r="O49" s="41"/>
      <c r="P49" s="41"/>
      <c r="Q49" s="41"/>
      <c r="R49" s="41"/>
      <c r="S49" s="41"/>
      <c r="T49" s="41"/>
      <c r="U49" s="41"/>
      <c r="V49" s="41"/>
      <c r="W49" s="41"/>
    </row>
    <row r="50" s="42" customFormat="1" ht="26.25" customHeight="1" spans="1:23">
      <c r="A50" s="36" t="s">
        <v>413</v>
      </c>
      <c r="B50" s="36"/>
      <c r="C50" s="41" t="s">
        <v>541</v>
      </c>
      <c r="D50" s="41"/>
      <c r="E50" s="41"/>
      <c r="F50" s="41"/>
      <c r="G50" s="41"/>
      <c r="H50" s="41"/>
      <c r="I50" s="41"/>
      <c r="J50" s="41"/>
      <c r="K50" s="41"/>
      <c r="L50" s="41"/>
      <c r="M50" s="41"/>
      <c r="N50" s="41"/>
      <c r="O50" s="41"/>
      <c r="P50" s="41"/>
      <c r="Q50" s="41"/>
      <c r="R50" s="41"/>
      <c r="S50" s="41"/>
      <c r="T50" s="41"/>
      <c r="U50" s="41"/>
      <c r="V50" s="41"/>
      <c r="W50" s="41"/>
    </row>
    <row r="51" s="1" customFormat="1" spans="1:23">
      <c r="A51" s="153" t="s">
        <v>415</v>
      </c>
      <c r="B51" s="153"/>
      <c r="C51" s="153"/>
      <c r="D51" s="153"/>
      <c r="E51" s="153"/>
      <c r="F51" s="153"/>
      <c r="G51" s="153"/>
      <c r="H51" s="153"/>
      <c r="I51" s="153"/>
      <c r="J51" s="153"/>
      <c r="K51" s="153"/>
      <c r="L51" s="153"/>
      <c r="M51" s="153"/>
      <c r="N51" s="153"/>
      <c r="O51" s="153"/>
      <c r="P51" s="153"/>
      <c r="Q51" s="153"/>
      <c r="R51" s="153"/>
      <c r="S51" s="153"/>
      <c r="T51" s="153"/>
      <c r="U51" s="153"/>
      <c r="V51" s="153"/>
      <c r="W51" s="153"/>
    </row>
    <row r="52" s="1" customFormat="1" spans="1:23">
      <c r="A52" s="154" t="s">
        <v>416</v>
      </c>
      <c r="B52" s="154"/>
      <c r="C52" s="154"/>
      <c r="D52" s="154"/>
      <c r="E52" s="154"/>
      <c r="F52" s="154"/>
      <c r="G52" s="154"/>
      <c r="H52" s="154"/>
      <c r="I52" s="154"/>
      <c r="J52" s="154"/>
      <c r="K52" s="154"/>
      <c r="L52" s="154"/>
      <c r="M52" s="154"/>
      <c r="N52" s="154"/>
      <c r="O52" s="154"/>
      <c r="P52" s="154"/>
      <c r="Q52" s="154"/>
      <c r="R52" s="154"/>
      <c r="S52" s="154"/>
      <c r="T52" s="154"/>
      <c r="U52" s="154"/>
      <c r="V52" s="154"/>
      <c r="W52" s="154"/>
    </row>
    <row r="53" s="1" customFormat="1" spans="1:23">
      <c r="A53" s="154" t="s">
        <v>417</v>
      </c>
      <c r="B53" s="154"/>
      <c r="C53" s="154"/>
      <c r="D53" s="154"/>
      <c r="E53" s="154"/>
      <c r="F53" s="154"/>
      <c r="G53" s="154"/>
      <c r="H53" s="154"/>
      <c r="I53" s="154"/>
      <c r="J53" s="154"/>
      <c r="K53" s="154"/>
      <c r="L53" s="154"/>
      <c r="M53" s="154"/>
      <c r="N53" s="154"/>
      <c r="O53" s="154"/>
      <c r="P53" s="154"/>
      <c r="Q53" s="154"/>
      <c r="R53" s="154"/>
      <c r="S53" s="154"/>
      <c r="T53" s="154"/>
      <c r="U53" s="153"/>
      <c r="V53" s="153"/>
      <c r="W53" s="153"/>
    </row>
    <row r="54" s="1" customFormat="1" spans="1:23">
      <c r="A54" s="154" t="s">
        <v>418</v>
      </c>
      <c r="B54" s="154"/>
      <c r="C54" s="154"/>
      <c r="D54" s="154"/>
      <c r="E54" s="154"/>
      <c r="F54" s="154"/>
      <c r="G54" s="154"/>
      <c r="H54" s="154"/>
      <c r="I54" s="154"/>
      <c r="J54" s="154"/>
      <c r="K54" s="154"/>
      <c r="L54" s="154"/>
      <c r="M54" s="154"/>
      <c r="N54" s="154"/>
      <c r="O54" s="154"/>
      <c r="P54" s="154"/>
      <c r="Q54" s="154"/>
      <c r="R54" s="154"/>
      <c r="S54" s="154"/>
      <c r="T54" s="154"/>
      <c r="U54" s="154"/>
      <c r="V54" s="154"/>
      <c r="W54" s="154"/>
    </row>
    <row r="55" s="1" customFormat="1" ht="21" customHeight="1" spans="1:23">
      <c r="A55" s="154" t="s">
        <v>419</v>
      </c>
      <c r="B55" s="155"/>
      <c r="C55" s="155"/>
      <c r="D55" s="155"/>
      <c r="E55" s="155"/>
      <c r="F55" s="155"/>
      <c r="G55" s="155"/>
      <c r="H55" s="155"/>
      <c r="I55" s="155"/>
      <c r="J55" s="155"/>
      <c r="K55" s="155"/>
      <c r="L55" s="155"/>
      <c r="M55" s="155"/>
      <c r="N55" s="155"/>
      <c r="O55" s="155"/>
      <c r="P55" s="155"/>
      <c r="Q55" s="155"/>
      <c r="R55" s="155"/>
      <c r="S55" s="155"/>
      <c r="T55" s="155"/>
      <c r="U55" s="155"/>
      <c r="V55" s="155"/>
      <c r="W55" s="155"/>
    </row>
    <row r="56" s="1" customFormat="1" spans="1:23">
      <c r="G56" s="43"/>
      <c r="L56" s="44"/>
      <c r="S56" s="44"/>
    </row>
    <row r="57" s="1" customFormat="1" ht="30" customHeight="1" spans="1:23">
      <c r="G57" s="43"/>
      <c r="L57" s="44"/>
      <c r="S57" s="44"/>
    </row>
    <row r="58" s="1" customFormat="1" ht="30" customHeight="1" spans="1:23">
      <c r="G58" s="43"/>
      <c r="L58" s="44"/>
      <c r="S58" s="44"/>
    </row>
    <row r="59" s="1" customFormat="1" ht="30" customHeight="1" spans="1:23">
      <c r="G59" s="43"/>
      <c r="L59" s="44"/>
      <c r="S59" s="44"/>
    </row>
    <row r="60" s="1" customFormat="1" ht="30" customHeight="1" spans="1:23">
      <c r="G60" s="43"/>
      <c r="L60" s="44"/>
      <c r="S60" s="44"/>
    </row>
    <row r="61" s="1" customFormat="1" ht="30" customHeight="1" spans="1:23">
      <c r="G61" s="43"/>
      <c r="L61" s="44"/>
      <c r="S61" s="44"/>
    </row>
    <row r="62" s="1" customFormat="1" ht="30" customHeight="1" spans="1:23">
      <c r="G62" s="43"/>
      <c r="L62" s="44"/>
      <c r="S62" s="44"/>
    </row>
    <row r="63" s="1" customFormat="1" ht="30" customHeight="1" spans="1:23">
      <c r="G63" s="43"/>
      <c r="L63" s="44"/>
      <c r="S63" s="44"/>
    </row>
    <row r="64" s="1" customFormat="1" ht="30" customHeight="1" spans="1:23">
      <c r="G64" s="43"/>
      <c r="L64" s="44"/>
      <c r="S64" s="44"/>
    </row>
    <row r="65" s="1" customFormat="1" ht="30" customHeight="1" spans="7:19">
      <c r="G65" s="43"/>
      <c r="L65" s="44"/>
      <c r="S65" s="44"/>
    </row>
    <row r="66" s="1" customFormat="1" ht="30" customHeight="1" spans="7:19">
      <c r="G66" s="43"/>
      <c r="L66" s="44"/>
      <c r="S66" s="44"/>
    </row>
    <row r="67" s="1" customFormat="1" ht="30" customHeight="1" spans="7:19">
      <c r="G67" s="43"/>
      <c r="L67" s="44"/>
      <c r="S67" s="44"/>
    </row>
    <row r="68" s="1" customFormat="1" ht="30" customHeight="1" spans="7:19">
      <c r="G68" s="43"/>
      <c r="L68" s="44"/>
      <c r="S68" s="44"/>
    </row>
    <row r="69" s="1" customFormat="1" ht="30" customHeight="1" spans="7:19">
      <c r="G69" s="43"/>
      <c r="L69" s="44"/>
      <c r="S69" s="44"/>
    </row>
    <row r="70" s="1" customFormat="1" ht="30" customHeight="1" spans="7:19">
      <c r="G70" s="43"/>
      <c r="L70" s="44"/>
      <c r="S70" s="44"/>
    </row>
    <row r="71" s="1" customFormat="1" ht="30" customHeight="1" spans="7:19">
      <c r="G71" s="43"/>
      <c r="L71" s="44"/>
      <c r="S71" s="44"/>
    </row>
    <row r="72" s="1" customFormat="1" ht="30" customHeight="1" spans="7:19">
      <c r="G72" s="43"/>
      <c r="L72" s="44"/>
      <c r="S72" s="44"/>
    </row>
    <row r="73" s="1" customFormat="1" ht="30" customHeight="1" spans="7:19">
      <c r="G73" s="43"/>
      <c r="L73" s="44"/>
      <c r="S73" s="44"/>
    </row>
    <row r="74" s="1" customFormat="1" ht="30" customHeight="1" spans="7:19">
      <c r="G74" s="43"/>
      <c r="L74" s="44"/>
      <c r="S74" s="44"/>
    </row>
    <row r="75" s="1" customFormat="1" ht="30" customHeight="1" spans="7:19">
      <c r="G75" s="43"/>
      <c r="L75" s="44"/>
      <c r="S75" s="44"/>
    </row>
    <row r="76" s="1" customFormat="1" ht="30" customHeight="1" spans="7:19">
      <c r="G76" s="43"/>
      <c r="L76" s="44"/>
      <c r="S76" s="44"/>
    </row>
    <row r="77" s="1" customFormat="1" ht="30" customHeight="1" spans="7:19">
      <c r="G77" s="43"/>
      <c r="L77" s="44"/>
      <c r="S77" s="44"/>
    </row>
    <row r="78" s="1" customFormat="1" ht="30" customHeight="1" spans="7:19">
      <c r="G78" s="43"/>
      <c r="L78" s="44"/>
      <c r="S78" s="44"/>
    </row>
    <row r="79" s="1" customFormat="1" ht="30" customHeight="1" spans="7:19">
      <c r="G79" s="43"/>
      <c r="L79" s="44"/>
      <c r="S79" s="44"/>
    </row>
    <row r="80" s="1" customFormat="1" ht="30" customHeight="1" spans="7:19">
      <c r="G80" s="43"/>
      <c r="L80" s="44"/>
      <c r="S80" s="44"/>
    </row>
    <row r="81" s="1" customFormat="1" ht="30" customHeight="1" spans="7:19">
      <c r="G81" s="43"/>
      <c r="L81" s="44"/>
      <c r="S81" s="44"/>
    </row>
    <row r="82" s="1" customFormat="1" ht="30" customHeight="1" spans="7:19">
      <c r="G82" s="43"/>
      <c r="L82" s="44"/>
      <c r="S82" s="44"/>
    </row>
    <row r="83" s="1" customFormat="1" ht="30" customHeight="1" spans="7:19">
      <c r="G83" s="43"/>
      <c r="L83" s="44"/>
      <c r="S83" s="44"/>
    </row>
    <row r="84" s="1" customFormat="1" ht="30" customHeight="1" spans="7:19">
      <c r="G84" s="43"/>
      <c r="L84" s="44"/>
      <c r="S84" s="44"/>
    </row>
    <row r="85" s="1" customFormat="1" ht="30" customHeight="1" spans="7:19">
      <c r="G85" s="43"/>
      <c r="L85" s="44"/>
      <c r="S85" s="44"/>
    </row>
    <row r="86" s="1" customFormat="1" ht="30" customHeight="1" spans="7:19">
      <c r="G86" s="43"/>
      <c r="L86" s="44"/>
      <c r="S86" s="44"/>
    </row>
    <row r="87" s="1" customFormat="1" ht="30" customHeight="1" spans="7:19">
      <c r="G87" s="43"/>
      <c r="L87" s="44"/>
      <c r="S87" s="44"/>
    </row>
    <row r="88" s="1" customFormat="1" ht="30" customHeight="1" spans="7:19">
      <c r="G88" s="43"/>
      <c r="L88" s="44"/>
      <c r="S88" s="44"/>
    </row>
    <row r="89" s="1" customFormat="1" ht="30" customHeight="1" spans="7:19">
      <c r="G89" s="43"/>
      <c r="L89" s="44"/>
      <c r="S89" s="44"/>
    </row>
    <row r="90" s="1" customFormat="1" ht="30" customHeight="1" spans="7:19">
      <c r="G90" s="43"/>
      <c r="L90" s="44"/>
      <c r="S90" s="44"/>
    </row>
    <row r="91" s="1" customFormat="1" ht="30" customHeight="1" spans="7:19">
      <c r="G91" s="43"/>
      <c r="L91" s="44"/>
      <c r="S91" s="44"/>
    </row>
    <row r="92" s="1" customFormat="1" ht="30" customHeight="1" spans="7:19">
      <c r="G92" s="43"/>
      <c r="L92" s="44"/>
      <c r="S92" s="44"/>
    </row>
    <row r="93" s="1" customFormat="1" ht="30" customHeight="1" spans="7:19">
      <c r="G93" s="43"/>
      <c r="L93" s="44"/>
      <c r="S93" s="44"/>
    </row>
    <row r="94" s="1" customFormat="1" ht="30" customHeight="1" spans="7:19">
      <c r="G94" s="43"/>
      <c r="L94" s="44"/>
      <c r="S94" s="44"/>
    </row>
    <row r="95" s="1" customFormat="1" ht="30" customHeight="1" spans="7:19">
      <c r="G95" s="43"/>
      <c r="L95" s="44"/>
      <c r="S95" s="44"/>
    </row>
    <row r="96" s="1" customFormat="1" ht="30" customHeight="1" spans="7:19">
      <c r="G96" s="43"/>
      <c r="L96" s="44"/>
      <c r="S96" s="44"/>
    </row>
    <row r="97" s="1" customFormat="1" ht="30" customHeight="1" spans="7:19">
      <c r="G97" s="43"/>
      <c r="L97" s="44"/>
      <c r="S97" s="44"/>
    </row>
    <row r="98" s="1" customFormat="1" ht="30" customHeight="1" spans="7:19">
      <c r="G98" s="43"/>
      <c r="L98" s="44"/>
      <c r="S98" s="44"/>
    </row>
    <row r="99" s="1" customFormat="1" ht="30" customHeight="1" spans="7:19">
      <c r="G99" s="43"/>
      <c r="L99" s="44"/>
      <c r="S99" s="44"/>
    </row>
    <row r="100" s="1" customFormat="1" ht="30" customHeight="1" spans="7:19">
      <c r="G100" s="43"/>
      <c r="L100" s="44"/>
      <c r="S100" s="44"/>
    </row>
    <row r="101" s="1" customFormat="1" ht="30" customHeight="1" spans="7:19">
      <c r="G101" s="43"/>
      <c r="L101" s="44"/>
      <c r="S101" s="44"/>
    </row>
  </sheetData>
  <mergeCells count="144">
    <mergeCell ref="A1:W1"/>
    <mergeCell ref="A2:C2"/>
    <mergeCell ref="E2:I2"/>
    <mergeCell ref="K2:M2"/>
    <mergeCell ref="P2:R2"/>
    <mergeCell ref="A3:B3"/>
    <mergeCell ref="C3:J3"/>
    <mergeCell ref="K3:M3"/>
    <mergeCell ref="N3:R3"/>
    <mergeCell ref="S3:W3"/>
    <mergeCell ref="A4:B4"/>
    <mergeCell ref="C4:J4"/>
    <mergeCell ref="K4:M4"/>
    <mergeCell ref="N4:R4"/>
    <mergeCell ref="S4:W4"/>
    <mergeCell ref="D5:F5"/>
    <mergeCell ref="G7:H7"/>
    <mergeCell ref="G8:H8"/>
    <mergeCell ref="G9:H9"/>
    <mergeCell ref="C10:M10"/>
    <mergeCell ref="N10:W10"/>
    <mergeCell ref="C11:M11"/>
    <mergeCell ref="N11:W11"/>
    <mergeCell ref="D12:W12"/>
    <mergeCell ref="D13:W13"/>
    <mergeCell ref="B14:D14"/>
    <mergeCell ref="E14:F14"/>
    <mergeCell ref="H14:K14"/>
    <mergeCell ref="M14:R14"/>
    <mergeCell ref="T14:U14"/>
    <mergeCell ref="V14:W14"/>
    <mergeCell ref="H15:I15"/>
    <mergeCell ref="J15:K15"/>
    <mergeCell ref="N15:R15"/>
    <mergeCell ref="A17:D17"/>
    <mergeCell ref="B18:F18"/>
    <mergeCell ref="N22:R22"/>
    <mergeCell ref="N25:R25"/>
    <mergeCell ref="B30:F30"/>
    <mergeCell ref="N45:R45"/>
    <mergeCell ref="N46:R46"/>
    <mergeCell ref="N47:R47"/>
    <mergeCell ref="A48:B48"/>
    <mergeCell ref="C48:W48"/>
    <mergeCell ref="A49:B49"/>
    <mergeCell ref="C49:W49"/>
    <mergeCell ref="A50:B50"/>
    <mergeCell ref="C50:W50"/>
    <mergeCell ref="A51:W51"/>
    <mergeCell ref="A52:W52"/>
    <mergeCell ref="A53:T53"/>
    <mergeCell ref="A54:W54"/>
    <mergeCell ref="A55:W55"/>
    <mergeCell ref="A14:A16"/>
    <mergeCell ref="A18:A29"/>
    <mergeCell ref="A30:A45"/>
    <mergeCell ref="A46:A47"/>
    <mergeCell ref="B15:B16"/>
    <mergeCell ref="B19:B20"/>
    <mergeCell ref="B21:B24"/>
    <mergeCell ref="B25:B27"/>
    <mergeCell ref="B28:B29"/>
    <mergeCell ref="B31:B32"/>
    <mergeCell ref="B33:B40"/>
    <mergeCell ref="B41:B42"/>
    <mergeCell ref="B44:B45"/>
    <mergeCell ref="B46:B47"/>
    <mergeCell ref="C5:C6"/>
    <mergeCell ref="C15:C16"/>
    <mergeCell ref="C23:C24"/>
    <mergeCell ref="C25:C26"/>
    <mergeCell ref="C34:C36"/>
    <mergeCell ref="C37:C38"/>
    <mergeCell ref="C39:C40"/>
    <mergeCell ref="C42:C43"/>
    <mergeCell ref="D15:D16"/>
    <mergeCell ref="D46:D47"/>
    <mergeCell ref="E15:E16"/>
    <mergeCell ref="E46:E47"/>
    <mergeCell ref="F15:F16"/>
    <mergeCell ref="F46:F47"/>
    <mergeCell ref="G14:G16"/>
    <mergeCell ref="G23:G24"/>
    <mergeCell ref="G25:G26"/>
    <mergeCell ref="G46:G47"/>
    <mergeCell ref="H23:H24"/>
    <mergeCell ref="H25:H26"/>
    <mergeCell ref="I5:I6"/>
    <mergeCell ref="I23:I24"/>
    <mergeCell ref="I25:I26"/>
    <mergeCell ref="J23:J24"/>
    <mergeCell ref="J25:J26"/>
    <mergeCell ref="K23:K24"/>
    <mergeCell ref="K25:K26"/>
    <mergeCell ref="L14:L16"/>
    <mergeCell ref="L23:L24"/>
    <mergeCell ref="L25:L26"/>
    <mergeCell ref="L34:L40"/>
    <mergeCell ref="L42:L43"/>
    <mergeCell ref="M15:M16"/>
    <mergeCell ref="M34:M36"/>
    <mergeCell ref="M37:M38"/>
    <mergeCell ref="M39:M40"/>
    <mergeCell ref="M42:M43"/>
    <mergeCell ref="M46:M47"/>
    <mergeCell ref="S14:S16"/>
    <mergeCell ref="S34:S40"/>
    <mergeCell ref="S42:S43"/>
    <mergeCell ref="S46:S47"/>
    <mergeCell ref="T15:T16"/>
    <mergeCell ref="T23:T24"/>
    <mergeCell ref="T34:T36"/>
    <mergeCell ref="T37:T38"/>
    <mergeCell ref="T39:T40"/>
    <mergeCell ref="T42:T43"/>
    <mergeCell ref="U15:U16"/>
    <mergeCell ref="U23:U24"/>
    <mergeCell ref="U34:U36"/>
    <mergeCell ref="U37:U38"/>
    <mergeCell ref="U39:U40"/>
    <mergeCell ref="U42:U43"/>
    <mergeCell ref="V15:V16"/>
    <mergeCell ref="V23:V24"/>
    <mergeCell ref="V34:V36"/>
    <mergeCell ref="V37:V38"/>
    <mergeCell ref="V39:V40"/>
    <mergeCell ref="V42:V43"/>
    <mergeCell ref="W15:W16"/>
    <mergeCell ref="W23:W24"/>
    <mergeCell ref="W34:W36"/>
    <mergeCell ref="W37:W38"/>
    <mergeCell ref="W39:W40"/>
    <mergeCell ref="W42:W43"/>
    <mergeCell ref="A5:B9"/>
    <mergeCell ref="G5:H6"/>
    <mergeCell ref="J5:W6"/>
    <mergeCell ref="J7:W9"/>
    <mergeCell ref="A10:B11"/>
    <mergeCell ref="A12:B13"/>
    <mergeCell ref="D19:F29"/>
    <mergeCell ref="N34:R36"/>
    <mergeCell ref="N37:R38"/>
    <mergeCell ref="N39:R40"/>
    <mergeCell ref="N42:R43"/>
  </mergeCells>
  <dataValidations count="1">
    <dataValidation type="list" allowBlank="1" showInputMessage="1" showErrorMessage="1" sqref="N3">
      <formula1>"1.政府采购类,2.乡村振兴类,3.政府购买服务类,4.政府债务项目类,5.社会保障类,6.医疗卫生类,7.创新驱动类,8.PPP项目类,9.财金互动类,10.产业发展类,11.生态环保类,12.其他类"</formula1>
    </dataValidation>
  </dataValidations>
  <pageMargins left="0.75" right="0.75" top="1" bottom="1" header="0.5" footer="0.5"/>
  <pageSetup paperSize="9" orientation="portrait"/>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101"/>
  <sheetViews>
    <sheetView workbookViewId="0">
      <selection activeCell="C11" sqref="C11:M11"/>
    </sheetView>
  </sheetViews>
  <sheetFormatPr defaultColWidth="9" defaultRowHeight="12"/>
  <cols>
    <col min="1" max="1" width="10.25" style="1" customWidth="1"/>
    <col min="2" max="2" width="12.25" style="1" customWidth="1"/>
    <col min="3" max="3" width="22.25" style="1" customWidth="1"/>
    <col min="4" max="4" width="30.3833333333333" style="1" customWidth="1"/>
    <col min="5" max="5" width="8.5" style="1" customWidth="1"/>
    <col min="6" max="6" width="10" style="1" customWidth="1"/>
    <col min="7" max="7" width="5.875" style="43" customWidth="1"/>
    <col min="8" max="8" width="6" style="1" customWidth="1"/>
    <col min="9" max="9" width="13.25" style="1" customWidth="1"/>
    <col min="10" max="10" width="6.375" style="1" customWidth="1"/>
    <col min="11" max="11" width="17" style="1" customWidth="1"/>
    <col min="12" max="12" width="31.5" style="44" customWidth="1"/>
    <col min="13" max="13" width="9.375" style="1" customWidth="1"/>
    <col min="14" max="14" width="13.625" style="1" customWidth="1"/>
    <col min="15" max="15" width="12.5" style="1" customWidth="1"/>
    <col min="16" max="16" width="13.25" style="1" customWidth="1"/>
    <col min="17" max="17" width="12" style="1" customWidth="1"/>
    <col min="18" max="18" width="13.375" style="1" customWidth="1"/>
    <col min="19" max="19" width="51.875" style="44" customWidth="1"/>
    <col min="20" max="23" width="4.625" style="1" customWidth="1"/>
    <col min="24" max="16384" width="9" style="1"/>
  </cols>
  <sheetData>
    <row r="1" s="1" customFormat="1" ht="36.75" customHeight="1" spans="1:23">
      <c r="A1" s="3" t="s">
        <v>274</v>
      </c>
      <c r="B1" s="3"/>
      <c r="C1" s="3"/>
      <c r="D1" s="3"/>
      <c r="E1" s="3"/>
      <c r="F1" s="3"/>
      <c r="G1" s="3"/>
      <c r="H1" s="3"/>
      <c r="I1" s="3"/>
      <c r="J1" s="3"/>
      <c r="K1" s="3"/>
      <c r="L1" s="3"/>
      <c r="M1" s="3"/>
      <c r="N1" s="3"/>
      <c r="O1" s="3"/>
      <c r="P1" s="3"/>
      <c r="Q1" s="3"/>
      <c r="R1" s="3"/>
      <c r="S1" s="3"/>
      <c r="T1" s="3"/>
      <c r="U1" s="3"/>
      <c r="V1" s="3"/>
      <c r="W1" s="3"/>
    </row>
    <row r="2" s="42" customFormat="1" ht="25.5" customHeight="1" spans="1:23">
      <c r="A2" s="4" t="s">
        <v>1</v>
      </c>
      <c r="B2" s="4"/>
      <c r="C2" s="4"/>
      <c r="D2" s="5"/>
      <c r="E2" s="6" t="s">
        <v>2</v>
      </c>
      <c r="F2" s="6"/>
      <c r="G2" s="6"/>
      <c r="H2" s="6"/>
      <c r="I2" s="6"/>
      <c r="J2" s="7"/>
      <c r="K2" s="4" t="s">
        <v>542</v>
      </c>
      <c r="L2" s="4"/>
      <c r="M2" s="4"/>
      <c r="N2" s="45"/>
      <c r="P2" s="46"/>
      <c r="Q2" s="46"/>
      <c r="R2" s="46"/>
    </row>
    <row r="3" s="42" customFormat="1" spans="1:23">
      <c r="A3" s="47" t="s">
        <v>275</v>
      </c>
      <c r="B3" s="47"/>
      <c r="C3" s="168" t="s">
        <v>159</v>
      </c>
      <c r="D3" s="168"/>
      <c r="E3" s="168"/>
      <c r="F3" s="168"/>
      <c r="G3" s="168"/>
      <c r="H3" s="168"/>
      <c r="I3" s="168"/>
      <c r="J3" s="168"/>
      <c r="K3" s="36" t="s">
        <v>276</v>
      </c>
      <c r="L3" s="35"/>
      <c r="M3" s="35"/>
      <c r="N3" s="29" t="s">
        <v>277</v>
      </c>
      <c r="O3" s="29"/>
      <c r="P3" s="29"/>
      <c r="Q3" s="29"/>
      <c r="R3" s="29"/>
      <c r="S3" s="49"/>
      <c r="T3" s="49"/>
      <c r="U3" s="49"/>
      <c r="V3" s="49"/>
      <c r="W3" s="49"/>
    </row>
    <row r="4" s="42" customFormat="1" spans="1:23">
      <c r="A4" s="47" t="s">
        <v>278</v>
      </c>
      <c r="B4" s="47"/>
      <c r="C4" s="168" t="s">
        <v>279</v>
      </c>
      <c r="D4" s="168"/>
      <c r="E4" s="168"/>
      <c r="F4" s="168"/>
      <c r="G4" s="168"/>
      <c r="H4" s="168"/>
      <c r="I4" s="168"/>
      <c r="J4" s="168"/>
      <c r="K4" s="47" t="s">
        <v>280</v>
      </c>
      <c r="L4" s="47"/>
      <c r="M4" s="47"/>
      <c r="N4" s="168" t="s">
        <v>5</v>
      </c>
      <c r="O4" s="168"/>
      <c r="P4" s="168"/>
      <c r="Q4" s="168"/>
      <c r="R4" s="168"/>
      <c r="S4" s="49"/>
      <c r="T4" s="49"/>
      <c r="U4" s="49"/>
      <c r="V4" s="49"/>
      <c r="W4" s="49"/>
    </row>
    <row r="5" s="42" customFormat="1" ht="13.5" customHeight="1" spans="1:23">
      <c r="A5" s="36" t="s">
        <v>281</v>
      </c>
      <c r="B5" s="36"/>
      <c r="C5" s="50" t="s">
        <v>282</v>
      </c>
      <c r="D5" s="51" t="s">
        <v>283</v>
      </c>
      <c r="E5" s="51"/>
      <c r="F5" s="51"/>
      <c r="G5" s="50" t="s">
        <v>284</v>
      </c>
      <c r="H5" s="50"/>
      <c r="I5" s="52" t="s">
        <v>285</v>
      </c>
      <c r="J5" s="50" t="s">
        <v>286</v>
      </c>
      <c r="K5" s="50"/>
      <c r="L5" s="50"/>
      <c r="M5" s="50"/>
      <c r="N5" s="50"/>
      <c r="O5" s="50"/>
      <c r="P5" s="50"/>
      <c r="Q5" s="50"/>
      <c r="R5" s="50"/>
      <c r="S5" s="50"/>
      <c r="T5" s="50"/>
      <c r="U5" s="50"/>
      <c r="V5" s="50"/>
      <c r="W5" s="50"/>
    </row>
    <row r="6" s="42" customFormat="1" spans="1:23">
      <c r="A6" s="36"/>
      <c r="B6" s="36"/>
      <c r="C6" s="50"/>
      <c r="D6" s="53" t="s">
        <v>12</v>
      </c>
      <c r="E6" s="53" t="s">
        <v>13</v>
      </c>
      <c r="F6" s="53" t="s">
        <v>14</v>
      </c>
      <c r="G6" s="50"/>
      <c r="H6" s="50"/>
      <c r="I6" s="52"/>
      <c r="J6" s="50"/>
      <c r="K6" s="50"/>
      <c r="L6" s="50"/>
      <c r="M6" s="50"/>
      <c r="N6" s="50"/>
      <c r="O6" s="50"/>
      <c r="P6" s="50"/>
      <c r="Q6" s="50"/>
      <c r="R6" s="50"/>
      <c r="S6" s="50"/>
      <c r="T6" s="50"/>
      <c r="U6" s="50"/>
      <c r="V6" s="50"/>
      <c r="W6" s="50"/>
    </row>
    <row r="7" s="42" customFormat="1" ht="17.25" customHeight="1" spans="1:23">
      <c r="A7" s="36"/>
      <c r="B7" s="36"/>
      <c r="C7" s="54" t="s">
        <v>16</v>
      </c>
      <c r="D7" s="55">
        <f t="shared" ref="D7:D9" si="0">SUM(E7:F7)</f>
        <v>32.3</v>
      </c>
      <c r="E7" s="55">
        <f>SUM(E8:E9)</f>
        <v>32.3</v>
      </c>
      <c r="F7" s="55">
        <f>SUM(F8:F9)</f>
        <v>0</v>
      </c>
      <c r="G7" s="55">
        <f>SUM(G8:H9)</f>
        <v>32.3</v>
      </c>
      <c r="H7" s="55"/>
      <c r="I7" s="56">
        <f t="shared" ref="I7:I9" si="1">ROUND(G7/D7*100,2)</f>
        <v>100</v>
      </c>
      <c r="J7" s="57" t="s">
        <v>15</v>
      </c>
      <c r="K7" s="57"/>
      <c r="L7" s="57"/>
      <c r="M7" s="57"/>
      <c r="N7" s="57"/>
      <c r="O7" s="57"/>
      <c r="P7" s="57"/>
      <c r="Q7" s="57"/>
      <c r="R7" s="57"/>
      <c r="S7" s="57"/>
      <c r="T7" s="57"/>
      <c r="U7" s="57"/>
      <c r="V7" s="57"/>
      <c r="W7" s="57"/>
    </row>
    <row r="8" s="42" customFormat="1" ht="17.25" customHeight="1" spans="1:23">
      <c r="A8" s="36"/>
      <c r="B8" s="36"/>
      <c r="C8" s="58" t="s">
        <v>287</v>
      </c>
      <c r="D8" s="55">
        <f t="shared" si="0"/>
        <v>32.3</v>
      </c>
      <c r="E8" s="59">
        <v>32.3</v>
      </c>
      <c r="F8" s="59"/>
      <c r="G8" s="59">
        <v>32.3</v>
      </c>
      <c r="H8" s="59"/>
      <c r="I8" s="56">
        <f t="shared" si="1"/>
        <v>100</v>
      </c>
      <c r="J8" s="57"/>
      <c r="K8" s="57"/>
      <c r="L8" s="57"/>
      <c r="M8" s="57"/>
      <c r="N8" s="57"/>
      <c r="O8" s="57"/>
      <c r="P8" s="57"/>
      <c r="Q8" s="57"/>
      <c r="R8" s="57"/>
      <c r="S8" s="57"/>
      <c r="T8" s="57"/>
      <c r="U8" s="57"/>
      <c r="V8" s="57"/>
      <c r="W8" s="57"/>
    </row>
    <row r="9" s="42" customFormat="1" ht="17.25" customHeight="1" spans="1:23">
      <c r="A9" s="36"/>
      <c r="B9" s="36"/>
      <c r="C9" s="58" t="s">
        <v>288</v>
      </c>
      <c r="D9" s="55">
        <f t="shared" si="0"/>
        <v>0</v>
      </c>
      <c r="E9" s="59"/>
      <c r="F9" s="59"/>
      <c r="G9" s="59"/>
      <c r="H9" s="59"/>
      <c r="I9" s="56" t="e">
        <f t="shared" si="1"/>
        <v>#DIV/0!</v>
      </c>
      <c r="J9" s="57"/>
      <c r="K9" s="57"/>
      <c r="L9" s="57"/>
      <c r="M9" s="57"/>
      <c r="N9" s="57"/>
      <c r="O9" s="57"/>
      <c r="P9" s="57"/>
      <c r="Q9" s="57"/>
      <c r="R9" s="57"/>
      <c r="S9" s="57"/>
      <c r="T9" s="57"/>
      <c r="U9" s="57"/>
      <c r="V9" s="57"/>
      <c r="W9" s="57"/>
    </row>
    <row r="10" s="42" customFormat="1" customHeight="1" spans="1:23">
      <c r="A10" s="36" t="s">
        <v>289</v>
      </c>
      <c r="B10" s="36"/>
      <c r="C10" s="50" t="s">
        <v>290</v>
      </c>
      <c r="D10" s="50"/>
      <c r="E10" s="50"/>
      <c r="F10" s="50"/>
      <c r="G10" s="50"/>
      <c r="H10" s="50"/>
      <c r="I10" s="50"/>
      <c r="J10" s="50"/>
      <c r="K10" s="50"/>
      <c r="L10" s="50"/>
      <c r="M10" s="50"/>
      <c r="N10" s="50" t="s">
        <v>291</v>
      </c>
      <c r="O10" s="50"/>
      <c r="P10" s="50"/>
      <c r="Q10" s="50"/>
      <c r="R10" s="50"/>
      <c r="S10" s="50"/>
      <c r="T10" s="50"/>
      <c r="U10" s="50"/>
      <c r="V10" s="50"/>
      <c r="W10" s="50"/>
    </row>
    <row r="11" s="42" customFormat="1" ht="23.25" customHeight="1" spans="1:23">
      <c r="A11" s="36"/>
      <c r="B11" s="36"/>
      <c r="C11" s="60" t="s">
        <v>543</v>
      </c>
      <c r="D11" s="60"/>
      <c r="E11" s="60"/>
      <c r="F11" s="60"/>
      <c r="G11" s="60"/>
      <c r="H11" s="60"/>
      <c r="I11" s="60"/>
      <c r="J11" s="60"/>
      <c r="K11" s="60"/>
      <c r="L11" s="60"/>
      <c r="M11" s="60"/>
      <c r="N11" s="48" t="s">
        <v>544</v>
      </c>
      <c r="O11" s="48"/>
      <c r="P11" s="48"/>
      <c r="Q11" s="48"/>
      <c r="R11" s="48"/>
      <c r="S11" s="48"/>
      <c r="T11" s="48"/>
      <c r="U11" s="48"/>
      <c r="V11" s="48"/>
      <c r="W11" s="48"/>
    </row>
    <row r="12" s="42" customFormat="1" spans="1:23">
      <c r="A12" s="61" t="s">
        <v>293</v>
      </c>
      <c r="B12" s="62"/>
      <c r="C12" s="63" t="s">
        <v>294</v>
      </c>
      <c r="D12" s="64" t="s">
        <v>422</v>
      </c>
      <c r="E12" s="65"/>
      <c r="F12" s="65"/>
      <c r="G12" s="65"/>
      <c r="H12" s="65"/>
      <c r="I12" s="65"/>
      <c r="J12" s="65"/>
      <c r="K12" s="65"/>
      <c r="L12" s="65"/>
      <c r="M12" s="65"/>
      <c r="N12" s="65"/>
      <c r="O12" s="65"/>
      <c r="P12" s="65"/>
      <c r="Q12" s="65"/>
      <c r="R12" s="65"/>
      <c r="S12" s="65"/>
      <c r="T12" s="65"/>
      <c r="U12" s="65"/>
      <c r="V12" s="65"/>
      <c r="W12" s="65"/>
    </row>
    <row r="13" s="42" customFormat="1" spans="1:23">
      <c r="A13" s="66"/>
      <c r="B13" s="67"/>
      <c r="C13" s="169" t="s">
        <v>296</v>
      </c>
      <c r="D13" s="69" t="s">
        <v>545</v>
      </c>
      <c r="E13" s="170"/>
      <c r="F13" s="170"/>
      <c r="G13" s="170"/>
      <c r="H13" s="170"/>
      <c r="I13" s="170"/>
      <c r="J13" s="170"/>
      <c r="K13" s="170"/>
      <c r="L13" s="170"/>
      <c r="M13" s="170"/>
      <c r="N13" s="170"/>
      <c r="O13" s="170"/>
      <c r="P13" s="170"/>
      <c r="Q13" s="170"/>
      <c r="R13" s="170"/>
      <c r="S13" s="170"/>
      <c r="T13" s="170"/>
      <c r="U13" s="170"/>
      <c r="V13" s="170"/>
      <c r="W13" s="171"/>
    </row>
    <row r="14" s="1" customFormat="1" ht="18" customHeight="1" spans="1:23">
      <c r="A14" s="72" t="s">
        <v>20</v>
      </c>
      <c r="B14" s="73" t="s">
        <v>21</v>
      </c>
      <c r="C14" s="74"/>
      <c r="D14" s="75"/>
      <c r="E14" s="17" t="s">
        <v>22</v>
      </c>
      <c r="F14" s="17"/>
      <c r="G14" s="17" t="s">
        <v>23</v>
      </c>
      <c r="H14" s="76" t="s">
        <v>24</v>
      </c>
      <c r="I14" s="77"/>
      <c r="J14" s="77"/>
      <c r="K14" s="78"/>
      <c r="L14" s="17" t="s">
        <v>25</v>
      </c>
      <c r="M14" s="17" t="s">
        <v>26</v>
      </c>
      <c r="N14" s="17"/>
      <c r="O14" s="17"/>
      <c r="P14" s="17"/>
      <c r="Q14" s="17"/>
      <c r="R14" s="17"/>
      <c r="S14" s="17" t="s">
        <v>27</v>
      </c>
      <c r="T14" s="79" t="s">
        <v>28</v>
      </c>
      <c r="U14" s="79"/>
      <c r="V14" s="79" t="s">
        <v>29</v>
      </c>
      <c r="W14" s="79"/>
    </row>
    <row r="15" s="1" customFormat="1" customHeight="1" spans="1:23">
      <c r="A15" s="80"/>
      <c r="B15" s="19" t="s">
        <v>30</v>
      </c>
      <c r="C15" s="81" t="s">
        <v>31</v>
      </c>
      <c r="D15" s="81" t="s">
        <v>32</v>
      </c>
      <c r="E15" s="21" t="s">
        <v>41</v>
      </c>
      <c r="F15" s="21" t="s">
        <v>42</v>
      </c>
      <c r="G15" s="17"/>
      <c r="H15" s="17" t="s">
        <v>33</v>
      </c>
      <c r="I15" s="17"/>
      <c r="J15" s="20" t="s">
        <v>34</v>
      </c>
      <c r="K15" s="20"/>
      <c r="L15" s="17"/>
      <c r="M15" s="19" t="s">
        <v>35</v>
      </c>
      <c r="N15" s="19" t="s">
        <v>36</v>
      </c>
      <c r="O15" s="19"/>
      <c r="P15" s="19"/>
      <c r="Q15" s="19"/>
      <c r="R15" s="19"/>
      <c r="S15" s="17"/>
      <c r="T15" s="81" t="s">
        <v>37</v>
      </c>
      <c r="U15" s="81" t="s">
        <v>38</v>
      </c>
      <c r="V15" s="81" t="s">
        <v>39</v>
      </c>
      <c r="W15" s="81" t="s">
        <v>40</v>
      </c>
    </row>
    <row r="16" s="1" customFormat="1" ht="24" spans="1:23">
      <c r="A16" s="82"/>
      <c r="B16" s="19"/>
      <c r="C16" s="81"/>
      <c r="D16" s="81"/>
      <c r="E16" s="21"/>
      <c r="F16" s="21"/>
      <c r="G16" s="17"/>
      <c r="H16" s="83" t="s">
        <v>43</v>
      </c>
      <c r="I16" s="20" t="s">
        <v>44</v>
      </c>
      <c r="J16" s="21" t="s">
        <v>45</v>
      </c>
      <c r="K16" s="20" t="s">
        <v>44</v>
      </c>
      <c r="L16" s="17"/>
      <c r="M16" s="19"/>
      <c r="N16" s="19">
        <v>0</v>
      </c>
      <c r="O16" s="19">
        <v>0.3</v>
      </c>
      <c r="P16" s="19">
        <v>0.6</v>
      </c>
      <c r="Q16" s="19">
        <v>0.8</v>
      </c>
      <c r="R16" s="19">
        <v>1</v>
      </c>
      <c r="S16" s="17"/>
      <c r="T16" s="81"/>
      <c r="U16" s="81"/>
      <c r="V16" s="81"/>
      <c r="W16" s="81"/>
    </row>
    <row r="17" s="1" customFormat="1" ht="13.5" spans="1:23">
      <c r="A17" s="84" t="s">
        <v>298</v>
      </c>
      <c r="B17" s="84"/>
      <c r="C17" s="84"/>
      <c r="D17" s="84"/>
      <c r="E17" s="84"/>
      <c r="F17" s="84"/>
      <c r="G17" s="85">
        <f>SUM(G18,G30)</f>
        <v>100</v>
      </c>
      <c r="H17" s="85">
        <f>SUM(H18,H30,H46,H47)</f>
        <v>93.6</v>
      </c>
      <c r="I17" s="85"/>
      <c r="J17" s="85">
        <f>SUM(J18,J30,J46,J47)</f>
        <v>0</v>
      </c>
      <c r="K17" s="86"/>
      <c r="L17" s="87"/>
      <c r="M17" s="87"/>
      <c r="N17" s="87"/>
      <c r="O17" s="87"/>
      <c r="P17" s="87"/>
      <c r="Q17" s="87"/>
      <c r="R17" s="87"/>
      <c r="S17" s="87"/>
      <c r="T17" s="86"/>
      <c r="U17" s="86"/>
      <c r="V17" s="86"/>
      <c r="W17" s="86"/>
    </row>
    <row r="18" s="1" customFormat="1" spans="1:23">
      <c r="A18" s="88" t="s">
        <v>546</v>
      </c>
      <c r="B18" s="89" t="s">
        <v>16</v>
      </c>
      <c r="C18" s="89"/>
      <c r="D18" s="89"/>
      <c r="E18" s="89"/>
      <c r="F18" s="89"/>
      <c r="G18" s="90">
        <f t="shared" ref="G18:J18" si="2">SUM(G19:G29)</f>
        <v>40</v>
      </c>
      <c r="H18" s="90">
        <f t="shared" si="2"/>
        <v>37.6</v>
      </c>
      <c r="I18" s="90"/>
      <c r="J18" s="90">
        <f t="shared" si="2"/>
        <v>0</v>
      </c>
      <c r="K18" s="91"/>
      <c r="L18" s="92"/>
      <c r="M18" s="92"/>
      <c r="N18" s="92"/>
      <c r="O18" s="92"/>
      <c r="P18" s="92"/>
      <c r="Q18" s="92"/>
      <c r="R18" s="92"/>
      <c r="S18" s="92"/>
      <c r="T18" s="91"/>
      <c r="U18" s="91"/>
      <c r="V18" s="91"/>
      <c r="W18" s="91"/>
    </row>
    <row r="19" s="1" customFormat="1" ht="56" customHeight="1" spans="1:23">
      <c r="A19" s="88"/>
      <c r="B19" s="28" t="s">
        <v>300</v>
      </c>
      <c r="C19" s="93" t="s">
        <v>301</v>
      </c>
      <c r="D19" s="94" t="s">
        <v>49</v>
      </c>
      <c r="E19" s="95"/>
      <c r="F19" s="96"/>
      <c r="G19" s="27">
        <v>3.5</v>
      </c>
      <c r="H19" s="29">
        <v>3.5</v>
      </c>
      <c r="I19" s="29" t="s">
        <v>424</v>
      </c>
      <c r="J19" s="29"/>
      <c r="K19" s="97"/>
      <c r="L19" s="16" t="s">
        <v>303</v>
      </c>
      <c r="M19" s="98" t="s">
        <v>65</v>
      </c>
      <c r="N19" s="16" t="s">
        <v>304</v>
      </c>
      <c r="O19" s="98"/>
      <c r="P19" s="16" t="s">
        <v>305</v>
      </c>
      <c r="Q19" s="98"/>
      <c r="R19" s="16" t="s">
        <v>306</v>
      </c>
      <c r="S19" s="16" t="s">
        <v>307</v>
      </c>
      <c r="T19" s="99" t="s">
        <v>55</v>
      </c>
      <c r="U19" s="100"/>
      <c r="V19" s="100"/>
      <c r="W19" s="99" t="s">
        <v>55</v>
      </c>
    </row>
    <row r="20" s="1" customFormat="1" ht="56" customHeight="1" spans="1:23">
      <c r="A20" s="88"/>
      <c r="B20" s="34"/>
      <c r="C20" s="93" t="s">
        <v>308</v>
      </c>
      <c r="D20" s="94"/>
      <c r="E20" s="95"/>
      <c r="F20" s="96"/>
      <c r="G20" s="27">
        <v>3.5</v>
      </c>
      <c r="H20" s="29">
        <v>3.5</v>
      </c>
      <c r="I20" s="29" t="s">
        <v>425</v>
      </c>
      <c r="J20" s="29"/>
      <c r="K20" s="97"/>
      <c r="L20" s="16" t="s">
        <v>310</v>
      </c>
      <c r="M20" s="98" t="s">
        <v>65</v>
      </c>
      <c r="N20" s="98" t="s">
        <v>311</v>
      </c>
      <c r="O20" s="98" t="s">
        <v>312</v>
      </c>
      <c r="P20" s="98" t="s">
        <v>313</v>
      </c>
      <c r="Q20" s="98"/>
      <c r="R20" s="98" t="s">
        <v>314</v>
      </c>
      <c r="S20" s="16" t="s">
        <v>315</v>
      </c>
      <c r="T20" s="99" t="s">
        <v>55</v>
      </c>
      <c r="U20" s="97"/>
      <c r="V20" s="99" t="s">
        <v>55</v>
      </c>
      <c r="W20" s="32"/>
    </row>
    <row r="21" s="1" customFormat="1" ht="56" customHeight="1" spans="1:23">
      <c r="A21" s="88"/>
      <c r="B21" s="28" t="s">
        <v>316</v>
      </c>
      <c r="C21" s="93" t="s">
        <v>317</v>
      </c>
      <c r="D21" s="94"/>
      <c r="E21" s="95"/>
      <c r="F21" s="96"/>
      <c r="G21" s="27">
        <v>3.5</v>
      </c>
      <c r="H21" s="29">
        <v>3.5</v>
      </c>
      <c r="I21" s="29" t="s">
        <v>426</v>
      </c>
      <c r="J21" s="29"/>
      <c r="K21" s="97"/>
      <c r="L21" s="16" t="s">
        <v>318</v>
      </c>
      <c r="M21" s="98" t="s">
        <v>106</v>
      </c>
      <c r="N21" s="98" t="s">
        <v>319</v>
      </c>
      <c r="O21" s="98"/>
      <c r="P21" s="98" t="s">
        <v>320</v>
      </c>
      <c r="Q21" s="98"/>
      <c r="R21" s="98" t="s">
        <v>321</v>
      </c>
      <c r="S21" s="16" t="s">
        <v>322</v>
      </c>
      <c r="T21" s="99" t="s">
        <v>55</v>
      </c>
      <c r="U21" s="97"/>
      <c r="V21" s="99" t="s">
        <v>55</v>
      </c>
      <c r="W21" s="97"/>
    </row>
    <row r="22" s="1" customFormat="1" ht="56" customHeight="1" spans="1:23">
      <c r="A22" s="88"/>
      <c r="B22" s="33"/>
      <c r="C22" s="93" t="s">
        <v>323</v>
      </c>
      <c r="D22" s="94"/>
      <c r="E22" s="95"/>
      <c r="F22" s="96"/>
      <c r="G22" s="27">
        <v>5</v>
      </c>
      <c r="H22" s="29">
        <v>5</v>
      </c>
      <c r="I22" s="29" t="s">
        <v>427</v>
      </c>
      <c r="J22" s="29"/>
      <c r="K22" s="97"/>
      <c r="L22" s="16" t="s">
        <v>324</v>
      </c>
      <c r="M22" s="98" t="s">
        <v>52</v>
      </c>
      <c r="N22" s="101" t="s">
        <v>325</v>
      </c>
      <c r="O22" s="102"/>
      <c r="P22" s="102"/>
      <c r="Q22" s="102"/>
      <c r="R22" s="103"/>
      <c r="S22" s="16"/>
      <c r="T22" s="99" t="s">
        <v>55</v>
      </c>
      <c r="U22" s="97"/>
      <c r="V22" s="97"/>
      <c r="W22" s="99" t="s">
        <v>55</v>
      </c>
    </row>
    <row r="23" s="1" customFormat="1" ht="56" customHeight="1" spans="1:23">
      <c r="A23" s="88"/>
      <c r="B23" s="33"/>
      <c r="C23" s="93" t="s">
        <v>326</v>
      </c>
      <c r="D23" s="94"/>
      <c r="E23" s="95"/>
      <c r="F23" s="96"/>
      <c r="G23" s="27">
        <v>3.5</v>
      </c>
      <c r="H23" s="29">
        <v>3.5</v>
      </c>
      <c r="I23" s="29" t="s">
        <v>428</v>
      </c>
      <c r="J23" s="29"/>
      <c r="K23" s="97"/>
      <c r="L23" s="16" t="s">
        <v>327</v>
      </c>
      <c r="M23" s="98" t="s">
        <v>328</v>
      </c>
      <c r="N23" s="98" t="s">
        <v>329</v>
      </c>
      <c r="O23" s="98"/>
      <c r="P23" s="98"/>
      <c r="Q23" s="98"/>
      <c r="R23" s="98" t="s">
        <v>330</v>
      </c>
      <c r="S23" s="16" t="s">
        <v>331</v>
      </c>
      <c r="T23" s="99" t="s">
        <v>55</v>
      </c>
      <c r="U23" s="99" t="s">
        <v>55</v>
      </c>
      <c r="V23" s="99" t="s">
        <v>55</v>
      </c>
      <c r="W23" s="97"/>
    </row>
    <row r="24" s="1" customFormat="1" ht="56" customHeight="1" spans="1:23">
      <c r="A24" s="88"/>
      <c r="B24" s="34"/>
      <c r="C24" s="93"/>
      <c r="D24" s="94"/>
      <c r="E24" s="95"/>
      <c r="F24" s="96"/>
      <c r="G24" s="27"/>
      <c r="H24" s="29"/>
      <c r="I24" s="29"/>
      <c r="J24" s="29"/>
      <c r="K24" s="97"/>
      <c r="L24" s="16"/>
      <c r="M24" s="98" t="s">
        <v>106</v>
      </c>
      <c r="N24" s="104" t="s">
        <v>332</v>
      </c>
      <c r="O24" s="104" t="s">
        <v>333</v>
      </c>
      <c r="P24" s="104"/>
      <c r="Q24" s="104"/>
      <c r="R24" s="104" t="s">
        <v>334</v>
      </c>
      <c r="S24" s="16" t="s">
        <v>335</v>
      </c>
      <c r="T24" s="99"/>
      <c r="U24" s="99"/>
      <c r="V24" s="99"/>
      <c r="W24" s="97"/>
    </row>
    <row r="25" s="1" customFormat="1" ht="56" customHeight="1" spans="1:23">
      <c r="A25" s="88"/>
      <c r="B25" s="28" t="s">
        <v>336</v>
      </c>
      <c r="C25" s="93" t="s">
        <v>337</v>
      </c>
      <c r="D25" s="94"/>
      <c r="E25" s="95"/>
      <c r="F25" s="96"/>
      <c r="G25" s="27">
        <v>6</v>
      </c>
      <c r="H25" s="29">
        <v>6</v>
      </c>
      <c r="I25" s="29" t="s">
        <v>429</v>
      </c>
      <c r="J25" s="29"/>
      <c r="K25" s="97"/>
      <c r="L25" s="31" t="s">
        <v>338</v>
      </c>
      <c r="M25" s="29" t="s">
        <v>52</v>
      </c>
      <c r="N25" s="31" t="s">
        <v>339</v>
      </c>
      <c r="O25" s="31"/>
      <c r="P25" s="31"/>
      <c r="Q25" s="31"/>
      <c r="R25" s="31"/>
      <c r="S25" s="31" t="s">
        <v>340</v>
      </c>
      <c r="T25" s="99" t="s">
        <v>55</v>
      </c>
      <c r="U25" s="99" t="s">
        <v>55</v>
      </c>
      <c r="V25" s="99" t="s">
        <v>55</v>
      </c>
      <c r="W25" s="97"/>
    </row>
    <row r="26" s="1" customFormat="1" ht="56" customHeight="1" spans="1:23">
      <c r="A26" s="88"/>
      <c r="B26" s="33"/>
      <c r="C26" s="93"/>
      <c r="D26" s="94"/>
      <c r="E26" s="95"/>
      <c r="F26" s="96"/>
      <c r="G26" s="27"/>
      <c r="H26" s="29"/>
      <c r="I26" s="29"/>
      <c r="J26" s="29"/>
      <c r="K26" s="97"/>
      <c r="L26" s="31"/>
      <c r="M26" s="29" t="s">
        <v>106</v>
      </c>
      <c r="N26" s="29" t="s">
        <v>341</v>
      </c>
      <c r="O26" s="29" t="s">
        <v>342</v>
      </c>
      <c r="P26" s="29"/>
      <c r="Q26" s="29" t="s">
        <v>343</v>
      </c>
      <c r="R26" s="29" t="s">
        <v>344</v>
      </c>
      <c r="S26" s="31" t="s">
        <v>345</v>
      </c>
      <c r="T26" s="99" t="s">
        <v>55</v>
      </c>
      <c r="U26" s="99"/>
      <c r="V26" s="99" t="s">
        <v>55</v>
      </c>
      <c r="W26" s="97"/>
    </row>
    <row r="27" s="1" customFormat="1" ht="56" customHeight="1" spans="1:23">
      <c r="A27" s="88"/>
      <c r="B27" s="34"/>
      <c r="C27" s="93" t="s">
        <v>346</v>
      </c>
      <c r="D27" s="94"/>
      <c r="E27" s="95"/>
      <c r="F27" s="96"/>
      <c r="G27" s="27">
        <v>6</v>
      </c>
      <c r="H27" s="29">
        <v>3.6</v>
      </c>
      <c r="I27" s="29" t="s">
        <v>430</v>
      </c>
      <c r="J27" s="29"/>
      <c r="K27" s="97"/>
      <c r="L27" s="31" t="s">
        <v>347</v>
      </c>
      <c r="M27" s="29" t="s">
        <v>75</v>
      </c>
      <c r="N27" s="29" t="s">
        <v>348</v>
      </c>
      <c r="O27" s="29" t="s">
        <v>66</v>
      </c>
      <c r="P27" s="29" t="s">
        <v>349</v>
      </c>
      <c r="Q27" s="29" t="s">
        <v>66</v>
      </c>
      <c r="R27" s="31" t="s">
        <v>350</v>
      </c>
      <c r="S27" s="31" t="s">
        <v>351</v>
      </c>
      <c r="T27" s="99" t="s">
        <v>55</v>
      </c>
      <c r="U27" s="99"/>
      <c r="V27" s="99" t="s">
        <v>55</v>
      </c>
      <c r="W27" s="97"/>
    </row>
    <row r="28" s="1" customFormat="1" ht="56" customHeight="1" spans="1:23">
      <c r="A28" s="88"/>
      <c r="B28" s="28" t="s">
        <v>352</v>
      </c>
      <c r="C28" s="93" t="s">
        <v>353</v>
      </c>
      <c r="D28" s="94"/>
      <c r="E28" s="95"/>
      <c r="F28" s="96"/>
      <c r="G28" s="27">
        <v>4.5</v>
      </c>
      <c r="H28" s="29">
        <v>4.5</v>
      </c>
      <c r="I28" s="29" t="s">
        <v>354</v>
      </c>
      <c r="J28" s="29"/>
      <c r="K28" s="105"/>
      <c r="L28" s="31" t="s">
        <v>355</v>
      </c>
      <c r="M28" s="29" t="s">
        <v>75</v>
      </c>
      <c r="N28" s="29" t="s">
        <v>356</v>
      </c>
      <c r="O28" s="29" t="s">
        <v>357</v>
      </c>
      <c r="P28" s="29" t="s">
        <v>358</v>
      </c>
      <c r="Q28" s="29" t="s">
        <v>359</v>
      </c>
      <c r="R28" s="29" t="s">
        <v>360</v>
      </c>
      <c r="S28" s="31" t="s">
        <v>361</v>
      </c>
      <c r="T28" s="99" t="s">
        <v>55</v>
      </c>
      <c r="U28" s="99"/>
      <c r="V28" s="97"/>
      <c r="W28" s="99" t="s">
        <v>55</v>
      </c>
    </row>
    <row r="29" s="1" customFormat="1" ht="56" customHeight="1" spans="1:23">
      <c r="A29" s="88"/>
      <c r="B29" s="34"/>
      <c r="C29" s="93" t="s">
        <v>362</v>
      </c>
      <c r="D29" s="94"/>
      <c r="E29" s="95"/>
      <c r="F29" s="96"/>
      <c r="G29" s="27">
        <v>4.5</v>
      </c>
      <c r="H29" s="29">
        <v>4.5</v>
      </c>
      <c r="I29" s="29" t="s">
        <v>431</v>
      </c>
      <c r="J29" s="29"/>
      <c r="K29" s="97"/>
      <c r="L29" s="31" t="s">
        <v>363</v>
      </c>
      <c r="M29" s="29" t="s">
        <v>106</v>
      </c>
      <c r="N29" s="29" t="s">
        <v>364</v>
      </c>
      <c r="O29" s="29" t="s">
        <v>365</v>
      </c>
      <c r="P29" s="29" t="s">
        <v>366</v>
      </c>
      <c r="Q29" s="29" t="s">
        <v>367</v>
      </c>
      <c r="R29" s="29" t="s">
        <v>368</v>
      </c>
      <c r="S29" s="31" t="s">
        <v>369</v>
      </c>
      <c r="T29" s="99" t="s">
        <v>55</v>
      </c>
      <c r="U29" s="97"/>
      <c r="V29" s="99" t="s">
        <v>55</v>
      </c>
      <c r="W29" s="99"/>
    </row>
    <row r="30" s="1" customFormat="1" ht="16" customHeight="1" spans="1:23">
      <c r="A30" s="106" t="s">
        <v>547</v>
      </c>
      <c r="B30" s="107" t="s">
        <v>16</v>
      </c>
      <c r="C30" s="107"/>
      <c r="D30" s="107"/>
      <c r="E30" s="107"/>
      <c r="F30" s="108"/>
      <c r="G30" s="90">
        <v>60</v>
      </c>
      <c r="H30" s="90">
        <f>SUM(H31,H33,H41,H43)</f>
        <v>56</v>
      </c>
      <c r="I30" s="90"/>
      <c r="J30" s="90">
        <f>SUM(J31,J33,J41,J43)</f>
        <v>0</v>
      </c>
      <c r="K30" s="91"/>
      <c r="L30" s="109"/>
      <c r="M30" s="92"/>
      <c r="N30" s="92"/>
      <c r="O30" s="92"/>
      <c r="P30" s="92"/>
      <c r="Q30" s="92"/>
      <c r="R30" s="92"/>
      <c r="S30" s="109"/>
      <c r="T30" s="109"/>
      <c r="U30" s="109"/>
      <c r="V30" s="109"/>
      <c r="W30" s="109"/>
    </row>
    <row r="31" s="1" customFormat="1" spans="1:23">
      <c r="A31" s="110"/>
      <c r="B31" s="27" t="s">
        <v>371</v>
      </c>
      <c r="C31" s="111" t="s">
        <v>12</v>
      </c>
      <c r="D31" s="112"/>
      <c r="E31" s="112"/>
      <c r="F31" s="112"/>
      <c r="G31" s="113">
        <f t="shared" ref="G31:J31" si="3">SUM(G32:G32)</f>
        <v>7</v>
      </c>
      <c r="H31" s="114">
        <f t="shared" si="3"/>
        <v>6</v>
      </c>
      <c r="I31" s="27"/>
      <c r="J31" s="114">
        <f t="shared" si="3"/>
        <v>0</v>
      </c>
      <c r="K31" s="115"/>
      <c r="L31" s="116"/>
      <c r="M31" s="116"/>
      <c r="N31" s="116"/>
      <c r="O31" s="116"/>
      <c r="P31" s="116"/>
      <c r="Q31" s="116"/>
      <c r="R31" s="116"/>
      <c r="S31" s="116"/>
      <c r="T31" s="116"/>
      <c r="U31" s="116"/>
      <c r="V31" s="116"/>
      <c r="W31" s="116"/>
    </row>
    <row r="32" s="1" customFormat="1" ht="29" customHeight="1" spans="1:23">
      <c r="A32" s="110"/>
      <c r="B32" s="27"/>
      <c r="C32" s="119" t="s">
        <v>372</v>
      </c>
      <c r="D32" s="99" t="s">
        <v>432</v>
      </c>
      <c r="E32" s="99" t="s">
        <v>161</v>
      </c>
      <c r="F32" s="99" t="s">
        <v>161</v>
      </c>
      <c r="G32" s="29">
        <v>7</v>
      </c>
      <c r="H32" s="29">
        <v>6</v>
      </c>
      <c r="I32" s="29" t="s">
        <v>548</v>
      </c>
      <c r="J32" s="29"/>
      <c r="K32" s="97"/>
      <c r="L32" s="125" t="s">
        <v>374</v>
      </c>
      <c r="M32" s="125" t="s">
        <v>328</v>
      </c>
      <c r="N32" s="125" t="s">
        <v>375</v>
      </c>
      <c r="O32" s="125" t="s">
        <v>376</v>
      </c>
      <c r="P32" s="125" t="s">
        <v>377</v>
      </c>
      <c r="Q32" s="125" t="s">
        <v>378</v>
      </c>
      <c r="R32" s="125" t="s">
        <v>379</v>
      </c>
      <c r="S32" s="125" t="s">
        <v>380</v>
      </c>
      <c r="T32" s="125"/>
      <c r="U32" s="124" t="s">
        <v>55</v>
      </c>
      <c r="V32" s="124" t="s">
        <v>55</v>
      </c>
      <c r="W32" s="124" t="s">
        <v>55</v>
      </c>
    </row>
    <row r="33" s="1" customFormat="1" ht="14" customHeight="1" spans="1:23">
      <c r="A33" s="110"/>
      <c r="B33" s="28" t="s">
        <v>381</v>
      </c>
      <c r="C33" s="111" t="s">
        <v>12</v>
      </c>
      <c r="D33" s="112"/>
      <c r="E33" s="112"/>
      <c r="F33" s="112"/>
      <c r="G33" s="113">
        <f t="shared" ref="G33:J33" si="4">SUM(G34:G40)</f>
        <v>26</v>
      </c>
      <c r="H33" s="114">
        <f t="shared" si="4"/>
        <v>26</v>
      </c>
      <c r="I33" s="113"/>
      <c r="J33" s="114">
        <f t="shared" si="4"/>
        <v>0</v>
      </c>
      <c r="K33" s="115"/>
      <c r="L33" s="116"/>
      <c r="M33" s="116"/>
      <c r="N33" s="116"/>
      <c r="O33" s="116"/>
      <c r="P33" s="116"/>
      <c r="Q33" s="116"/>
      <c r="R33" s="116"/>
      <c r="S33" s="116"/>
      <c r="T33" s="116"/>
      <c r="U33" s="116"/>
      <c r="V33" s="116"/>
      <c r="W33" s="116"/>
    </row>
    <row r="34" s="1" customFormat="1" ht="31" customHeight="1" spans="1:23">
      <c r="A34" s="110"/>
      <c r="B34" s="33"/>
      <c r="C34" s="119" t="s">
        <v>382</v>
      </c>
      <c r="D34" s="99" t="s">
        <v>549</v>
      </c>
      <c r="E34" s="162" t="s">
        <v>435</v>
      </c>
      <c r="F34" s="162" t="s">
        <v>435</v>
      </c>
      <c r="G34" s="29">
        <v>2.6</v>
      </c>
      <c r="H34" s="29">
        <v>2.6</v>
      </c>
      <c r="I34" s="99" t="s">
        <v>550</v>
      </c>
      <c r="J34" s="29"/>
      <c r="K34" s="97"/>
      <c r="L34" s="125" t="s">
        <v>217</v>
      </c>
      <c r="M34" s="125" t="s">
        <v>52</v>
      </c>
      <c r="N34" s="126" t="s">
        <v>385</v>
      </c>
      <c r="O34" s="127"/>
      <c r="P34" s="127"/>
      <c r="Q34" s="127"/>
      <c r="R34" s="128"/>
      <c r="S34" s="125" t="s">
        <v>386</v>
      </c>
      <c r="T34" s="124"/>
      <c r="U34" s="124" t="s">
        <v>55</v>
      </c>
      <c r="V34" s="124"/>
      <c r="W34" s="124" t="s">
        <v>55</v>
      </c>
    </row>
    <row r="35" s="1" customFormat="1" ht="31" customHeight="1" spans="1:23">
      <c r="A35" s="110"/>
      <c r="B35" s="33"/>
      <c r="C35" s="133"/>
      <c r="D35" s="99" t="s">
        <v>551</v>
      </c>
      <c r="E35" s="162">
        <v>1</v>
      </c>
      <c r="F35" s="162">
        <v>1</v>
      </c>
      <c r="G35" s="29">
        <v>2.6</v>
      </c>
      <c r="H35" s="29">
        <v>2.6</v>
      </c>
      <c r="I35" s="99" t="s">
        <v>552</v>
      </c>
      <c r="J35" s="29"/>
      <c r="K35" s="97"/>
      <c r="L35" s="161"/>
      <c r="M35" s="161"/>
      <c r="N35" s="163"/>
      <c r="O35" s="154"/>
      <c r="P35" s="154"/>
      <c r="Q35" s="154"/>
      <c r="R35" s="164"/>
      <c r="S35" s="161"/>
      <c r="T35" s="129"/>
      <c r="U35" s="129"/>
      <c r="V35" s="129"/>
      <c r="W35" s="129"/>
    </row>
    <row r="36" s="1" customFormat="1" ht="24" customHeight="1" spans="1:23">
      <c r="A36" s="110"/>
      <c r="B36" s="33"/>
      <c r="C36" s="133"/>
      <c r="D36" s="99" t="s">
        <v>553</v>
      </c>
      <c r="E36" s="162">
        <v>1</v>
      </c>
      <c r="F36" s="162">
        <v>1</v>
      </c>
      <c r="G36" s="29">
        <v>2.6</v>
      </c>
      <c r="H36" s="29">
        <v>2.6</v>
      </c>
      <c r="I36" s="99" t="s">
        <v>554</v>
      </c>
      <c r="J36" s="29"/>
      <c r="K36" s="97"/>
      <c r="L36" s="161"/>
      <c r="M36" s="161"/>
      <c r="N36" s="163"/>
      <c r="O36" s="154"/>
      <c r="P36" s="154"/>
      <c r="Q36" s="154"/>
      <c r="R36" s="164"/>
      <c r="S36" s="161"/>
      <c r="T36" s="129"/>
      <c r="U36" s="129"/>
      <c r="V36" s="129"/>
      <c r="W36" s="129"/>
    </row>
    <row r="37" s="1" customFormat="1" ht="24" customHeight="1" spans="1:23">
      <c r="A37" s="110"/>
      <c r="B37" s="33"/>
      <c r="C37" s="117" t="s">
        <v>387</v>
      </c>
      <c r="D37" s="99" t="s">
        <v>555</v>
      </c>
      <c r="E37" s="162">
        <v>1</v>
      </c>
      <c r="F37" s="162">
        <v>1</v>
      </c>
      <c r="G37" s="29">
        <v>5.2</v>
      </c>
      <c r="H37" s="29">
        <v>5.2</v>
      </c>
      <c r="I37" s="99" t="s">
        <v>556</v>
      </c>
      <c r="J37" s="29"/>
      <c r="K37" s="97"/>
      <c r="L37" s="161"/>
      <c r="M37" s="124" t="s">
        <v>52</v>
      </c>
      <c r="N37" s="130" t="s">
        <v>389</v>
      </c>
      <c r="O37" s="131"/>
      <c r="P37" s="131"/>
      <c r="Q37" s="131"/>
      <c r="R37" s="132"/>
      <c r="S37" s="161"/>
      <c r="T37" s="124"/>
      <c r="U37" s="124" t="s">
        <v>55</v>
      </c>
      <c r="V37" s="124" t="s">
        <v>55</v>
      </c>
      <c r="W37" s="124" t="s">
        <v>55</v>
      </c>
    </row>
    <row r="38" s="1" customFormat="1" ht="24" customHeight="1" spans="1:23">
      <c r="A38" s="110"/>
      <c r="B38" s="33"/>
      <c r="C38" s="117"/>
      <c r="D38" s="99" t="s">
        <v>557</v>
      </c>
      <c r="E38" s="162" t="s">
        <v>233</v>
      </c>
      <c r="F38" s="162" t="s">
        <v>233</v>
      </c>
      <c r="G38" s="29">
        <v>5.2</v>
      </c>
      <c r="H38" s="29">
        <v>5.2</v>
      </c>
      <c r="I38" s="99" t="s">
        <v>558</v>
      </c>
      <c r="J38" s="29"/>
      <c r="K38" s="97"/>
      <c r="L38" s="161"/>
      <c r="M38" s="129"/>
      <c r="N38" s="134"/>
      <c r="O38" s="135"/>
      <c r="P38" s="135"/>
      <c r="Q38" s="135"/>
      <c r="R38" s="136"/>
      <c r="S38" s="161"/>
      <c r="T38" s="124"/>
      <c r="U38" s="124" t="s">
        <v>55</v>
      </c>
      <c r="V38" s="124" t="s">
        <v>55</v>
      </c>
      <c r="W38" s="124" t="s">
        <v>55</v>
      </c>
    </row>
    <row r="39" s="1" customFormat="1" ht="24" customHeight="1" spans="1:23">
      <c r="A39" s="110"/>
      <c r="B39" s="33"/>
      <c r="C39" s="117" t="s">
        <v>390</v>
      </c>
      <c r="D39" s="99" t="s">
        <v>559</v>
      </c>
      <c r="E39" s="162">
        <v>1</v>
      </c>
      <c r="F39" s="162">
        <v>1</v>
      </c>
      <c r="G39" s="29">
        <v>3.9</v>
      </c>
      <c r="H39" s="29">
        <v>3.9</v>
      </c>
      <c r="I39" s="99" t="s">
        <v>560</v>
      </c>
      <c r="J39" s="29"/>
      <c r="K39" s="97"/>
      <c r="L39" s="161"/>
      <c r="M39" s="129" t="s">
        <v>52</v>
      </c>
      <c r="N39" s="142" t="s">
        <v>385</v>
      </c>
      <c r="O39" s="143"/>
      <c r="P39" s="143"/>
      <c r="Q39" s="143"/>
      <c r="R39" s="144"/>
      <c r="S39" s="161"/>
      <c r="T39" s="124"/>
      <c r="U39" s="124" t="s">
        <v>55</v>
      </c>
      <c r="V39" s="124"/>
      <c r="W39" s="124" t="s">
        <v>55</v>
      </c>
    </row>
    <row r="40" s="1" customFormat="1" ht="24" customHeight="1" spans="1:23">
      <c r="A40" s="110"/>
      <c r="B40" s="33"/>
      <c r="C40" s="117"/>
      <c r="D40" s="99" t="s">
        <v>393</v>
      </c>
      <c r="E40" s="99" t="s">
        <v>394</v>
      </c>
      <c r="F40" s="99" t="s">
        <v>394</v>
      </c>
      <c r="G40" s="29">
        <v>3.9</v>
      </c>
      <c r="H40" s="29">
        <v>3.9</v>
      </c>
      <c r="I40" s="99" t="s">
        <v>393</v>
      </c>
      <c r="J40" s="29"/>
      <c r="K40" s="97"/>
      <c r="L40" s="161"/>
      <c r="M40" s="161"/>
      <c r="N40" s="142"/>
      <c r="O40" s="143"/>
      <c r="P40" s="143"/>
      <c r="Q40" s="143"/>
      <c r="R40" s="144"/>
      <c r="S40" s="161"/>
      <c r="T40" s="124"/>
      <c r="U40" s="124" t="s">
        <v>55</v>
      </c>
      <c r="V40" s="124"/>
      <c r="W40" s="124" t="s">
        <v>55</v>
      </c>
    </row>
    <row r="41" s="1" customFormat="1" ht="14" customHeight="1" spans="1:23">
      <c r="A41" s="110"/>
      <c r="B41" s="28" t="s">
        <v>395</v>
      </c>
      <c r="C41" s="111" t="s">
        <v>12</v>
      </c>
      <c r="D41" s="112"/>
      <c r="E41" s="112"/>
      <c r="F41" s="112"/>
      <c r="G41" s="113">
        <f t="shared" ref="G41:J41" si="5">SUM(G42:G42)</f>
        <v>20</v>
      </c>
      <c r="H41" s="114">
        <f t="shared" si="5"/>
        <v>18</v>
      </c>
      <c r="I41" s="113"/>
      <c r="J41" s="114">
        <f t="shared" si="5"/>
        <v>0</v>
      </c>
      <c r="K41" s="115"/>
      <c r="L41" s="15"/>
      <c r="M41" s="15"/>
      <c r="N41" s="15"/>
      <c r="O41" s="15"/>
      <c r="P41" s="15"/>
      <c r="Q41" s="15"/>
      <c r="R41" s="15"/>
      <c r="S41" s="15"/>
      <c r="T41" s="15"/>
      <c r="U41" s="15"/>
      <c r="V41" s="15"/>
      <c r="W41" s="15"/>
    </row>
    <row r="42" s="1" customFormat="1" ht="31" customHeight="1" spans="1:23">
      <c r="A42" s="110"/>
      <c r="B42" s="33"/>
      <c r="C42" s="99" t="s">
        <v>396</v>
      </c>
      <c r="D42" s="99" t="s">
        <v>561</v>
      </c>
      <c r="E42" s="99" t="s">
        <v>536</v>
      </c>
      <c r="F42" s="99" t="s">
        <v>536</v>
      </c>
      <c r="G42" s="29">
        <v>20</v>
      </c>
      <c r="H42" s="29">
        <v>18</v>
      </c>
      <c r="I42" s="99" t="s">
        <v>561</v>
      </c>
      <c r="J42" s="29"/>
      <c r="K42" s="100"/>
      <c r="L42" s="125" t="s">
        <v>243</v>
      </c>
      <c r="M42" s="124" t="s">
        <v>52</v>
      </c>
      <c r="N42" s="146" t="s">
        <v>389</v>
      </c>
      <c r="O42" s="127"/>
      <c r="P42" s="127"/>
      <c r="Q42" s="127"/>
      <c r="R42" s="128"/>
      <c r="S42" s="124"/>
      <c r="T42" s="124" t="s">
        <v>55</v>
      </c>
      <c r="U42" s="124" t="s">
        <v>55</v>
      </c>
      <c r="V42" s="124" t="s">
        <v>55</v>
      </c>
      <c r="W42" s="124" t="s">
        <v>55</v>
      </c>
    </row>
    <row r="43" s="1" customFormat="1" spans="1:23">
      <c r="A43" s="110"/>
      <c r="B43" s="28" t="s">
        <v>399</v>
      </c>
      <c r="C43" s="111" t="s">
        <v>12</v>
      </c>
      <c r="D43" s="112"/>
      <c r="E43" s="112"/>
      <c r="F43" s="112"/>
      <c r="G43" s="113">
        <f t="shared" ref="G43:J43" si="6">SUM(G44:G45)</f>
        <v>7</v>
      </c>
      <c r="H43" s="114">
        <f t="shared" si="6"/>
        <v>6</v>
      </c>
      <c r="I43" s="113"/>
      <c r="J43" s="114">
        <f t="shared" si="6"/>
        <v>0</v>
      </c>
      <c r="K43" s="115"/>
      <c r="L43" s="15"/>
      <c r="M43" s="15"/>
      <c r="N43" s="15"/>
      <c r="O43" s="15"/>
      <c r="P43" s="15"/>
      <c r="Q43" s="15"/>
      <c r="R43" s="15"/>
      <c r="S43" s="15"/>
      <c r="T43" s="15"/>
      <c r="U43" s="15"/>
      <c r="V43" s="15"/>
      <c r="W43" s="15"/>
    </row>
    <row r="44" s="1" customFormat="1" ht="24" customHeight="1" spans="1:23">
      <c r="A44" s="110"/>
      <c r="B44" s="33"/>
      <c r="C44" s="147" t="s">
        <v>400</v>
      </c>
      <c r="D44" s="99" t="s">
        <v>251</v>
      </c>
      <c r="E44" s="99" t="s">
        <v>253</v>
      </c>
      <c r="F44" s="99" t="s">
        <v>253</v>
      </c>
      <c r="G44" s="29">
        <v>3.5</v>
      </c>
      <c r="H44" s="29">
        <v>3</v>
      </c>
      <c r="I44" s="99" t="s">
        <v>253</v>
      </c>
      <c r="J44" s="29"/>
      <c r="K44" s="100"/>
      <c r="L44" s="125" t="s">
        <v>254</v>
      </c>
      <c r="M44" s="125" t="s">
        <v>52</v>
      </c>
      <c r="N44" s="126" t="s">
        <v>385</v>
      </c>
      <c r="O44" s="127"/>
      <c r="P44" s="127"/>
      <c r="Q44" s="127"/>
      <c r="R44" s="128"/>
      <c r="S44" s="125" t="s">
        <v>256</v>
      </c>
      <c r="T44" s="124" t="s">
        <v>55</v>
      </c>
      <c r="U44" s="124" t="s">
        <v>55</v>
      </c>
      <c r="V44" s="124" t="s">
        <v>55</v>
      </c>
      <c r="W44" s="124" t="s">
        <v>55</v>
      </c>
    </row>
    <row r="45" s="1" customFormat="1" ht="24" customHeight="1" spans="1:23">
      <c r="A45" s="110"/>
      <c r="B45" s="33"/>
      <c r="C45" s="156"/>
      <c r="D45" s="99" t="s">
        <v>446</v>
      </c>
      <c r="E45" s="99" t="s">
        <v>562</v>
      </c>
      <c r="F45" s="99" t="s">
        <v>562</v>
      </c>
      <c r="G45" s="29">
        <v>3.5</v>
      </c>
      <c r="H45" s="29">
        <v>3</v>
      </c>
      <c r="I45" s="99" t="s">
        <v>562</v>
      </c>
      <c r="J45" s="29"/>
      <c r="K45" s="100"/>
      <c r="L45" s="161"/>
      <c r="M45" s="161"/>
      <c r="N45" s="163"/>
      <c r="O45" s="154"/>
      <c r="P45" s="154"/>
      <c r="Q45" s="154"/>
      <c r="R45" s="164"/>
      <c r="S45" s="161"/>
      <c r="T45" s="129"/>
      <c r="U45" s="129"/>
      <c r="V45" s="129"/>
      <c r="W45" s="129"/>
    </row>
    <row r="46" s="1" customFormat="1" ht="73" customHeight="1" spans="1:23">
      <c r="A46" s="106" t="s">
        <v>401</v>
      </c>
      <c r="B46" s="172" t="s">
        <v>402</v>
      </c>
      <c r="C46" s="15" t="s">
        <v>403</v>
      </c>
      <c r="D46" s="149" t="s">
        <v>66</v>
      </c>
      <c r="E46" s="149" t="s">
        <v>66</v>
      </c>
      <c r="F46" s="149" t="s">
        <v>66</v>
      </c>
      <c r="G46" s="28">
        <v>-5</v>
      </c>
      <c r="H46" s="29"/>
      <c r="I46" s="29"/>
      <c r="J46" s="29"/>
      <c r="K46" s="97"/>
      <c r="L46" s="30" t="s">
        <v>404</v>
      </c>
      <c r="M46" s="124" t="s">
        <v>106</v>
      </c>
      <c r="N46" s="126" t="s">
        <v>405</v>
      </c>
      <c r="O46" s="127"/>
      <c r="P46" s="127"/>
      <c r="Q46" s="127"/>
      <c r="R46" s="128"/>
      <c r="S46" s="125" t="s">
        <v>264</v>
      </c>
      <c r="T46" s="152"/>
      <c r="U46" s="152"/>
      <c r="V46" s="152"/>
      <c r="W46" s="152"/>
    </row>
    <row r="47" s="1" customFormat="1" ht="48" spans="1:23">
      <c r="A47" s="173"/>
      <c r="B47" s="174"/>
      <c r="C47" s="15" t="s">
        <v>406</v>
      </c>
      <c r="D47" s="150"/>
      <c r="E47" s="150"/>
      <c r="F47" s="150"/>
      <c r="G47" s="34"/>
      <c r="H47" s="29"/>
      <c r="I47" s="29"/>
      <c r="J47" s="29"/>
      <c r="K47" s="97"/>
      <c r="L47" s="151" t="s">
        <v>407</v>
      </c>
      <c r="M47" s="152"/>
      <c r="N47" s="126" t="s">
        <v>408</v>
      </c>
      <c r="O47" s="127"/>
      <c r="P47" s="127"/>
      <c r="Q47" s="127"/>
      <c r="R47" s="128"/>
      <c r="S47" s="167"/>
      <c r="T47" s="152" t="s">
        <v>55</v>
      </c>
      <c r="U47" s="152"/>
      <c r="V47" s="152" t="s">
        <v>55</v>
      </c>
      <c r="W47" s="152" t="s">
        <v>55</v>
      </c>
    </row>
    <row r="48" s="42" customFormat="1" ht="26.25" customHeight="1" spans="1:23">
      <c r="A48" s="36" t="s">
        <v>409</v>
      </c>
      <c r="B48" s="36"/>
      <c r="C48" s="41" t="s">
        <v>563</v>
      </c>
      <c r="D48" s="41"/>
      <c r="E48" s="41"/>
      <c r="F48" s="41"/>
      <c r="G48" s="41"/>
      <c r="H48" s="41"/>
      <c r="I48" s="41"/>
      <c r="J48" s="41"/>
      <c r="K48" s="41"/>
      <c r="L48" s="41"/>
      <c r="M48" s="41"/>
      <c r="N48" s="41"/>
      <c r="O48" s="41"/>
      <c r="P48" s="41"/>
      <c r="Q48" s="41"/>
      <c r="R48" s="41"/>
      <c r="S48" s="41"/>
      <c r="T48" s="41"/>
      <c r="U48" s="41"/>
      <c r="V48" s="41"/>
      <c r="W48" s="41"/>
    </row>
    <row r="49" s="42" customFormat="1" ht="26.25" customHeight="1" spans="1:23">
      <c r="A49" s="36" t="s">
        <v>411</v>
      </c>
      <c r="B49" s="36"/>
      <c r="C49" s="41" t="s">
        <v>564</v>
      </c>
      <c r="D49" s="41"/>
      <c r="E49" s="41"/>
      <c r="F49" s="41"/>
      <c r="G49" s="41"/>
      <c r="H49" s="41"/>
      <c r="I49" s="41"/>
      <c r="J49" s="41"/>
      <c r="K49" s="41"/>
      <c r="L49" s="41"/>
      <c r="M49" s="41"/>
      <c r="N49" s="41"/>
      <c r="O49" s="41"/>
      <c r="P49" s="41"/>
      <c r="Q49" s="41"/>
      <c r="R49" s="41"/>
      <c r="S49" s="41"/>
      <c r="T49" s="41"/>
      <c r="U49" s="41"/>
      <c r="V49" s="41"/>
      <c r="W49" s="41"/>
    </row>
    <row r="50" s="42" customFormat="1" ht="26.25" customHeight="1" spans="1:23">
      <c r="A50" s="36" t="s">
        <v>413</v>
      </c>
      <c r="B50" s="36"/>
      <c r="C50" s="41" t="s">
        <v>565</v>
      </c>
      <c r="D50" s="41"/>
      <c r="E50" s="41"/>
      <c r="F50" s="41"/>
      <c r="G50" s="41"/>
      <c r="H50" s="41"/>
      <c r="I50" s="41"/>
      <c r="J50" s="41"/>
      <c r="K50" s="41"/>
      <c r="L50" s="41"/>
      <c r="M50" s="41"/>
      <c r="N50" s="41"/>
      <c r="O50" s="41"/>
      <c r="P50" s="41"/>
      <c r="Q50" s="41"/>
      <c r="R50" s="41"/>
      <c r="S50" s="41"/>
      <c r="T50" s="41"/>
      <c r="U50" s="41"/>
      <c r="V50" s="41"/>
      <c r="W50" s="41"/>
    </row>
    <row r="51" s="1" customFormat="1" spans="1:23">
      <c r="A51" s="153" t="s">
        <v>415</v>
      </c>
      <c r="B51" s="153"/>
      <c r="C51" s="153"/>
      <c r="D51" s="153"/>
      <c r="E51" s="153"/>
      <c r="F51" s="153"/>
      <c r="G51" s="153"/>
      <c r="H51" s="153"/>
      <c r="I51" s="153"/>
      <c r="J51" s="153"/>
      <c r="K51" s="153"/>
      <c r="L51" s="153"/>
      <c r="M51" s="153"/>
      <c r="N51" s="153"/>
      <c r="O51" s="153"/>
      <c r="P51" s="153"/>
      <c r="Q51" s="153"/>
      <c r="R51" s="153"/>
      <c r="S51" s="153"/>
      <c r="T51" s="153"/>
      <c r="U51" s="153"/>
      <c r="V51" s="153"/>
      <c r="W51" s="153"/>
    </row>
    <row r="52" s="1" customFormat="1" spans="1:23">
      <c r="A52" s="154" t="s">
        <v>416</v>
      </c>
      <c r="B52" s="154"/>
      <c r="C52" s="154"/>
      <c r="D52" s="154"/>
      <c r="E52" s="154"/>
      <c r="F52" s="154"/>
      <c r="G52" s="154"/>
      <c r="H52" s="154"/>
      <c r="I52" s="154"/>
      <c r="J52" s="154"/>
      <c r="K52" s="154"/>
      <c r="L52" s="154"/>
      <c r="M52" s="154"/>
      <c r="N52" s="154"/>
      <c r="O52" s="154"/>
      <c r="P52" s="154"/>
      <c r="Q52" s="154"/>
      <c r="R52" s="154"/>
      <c r="S52" s="154"/>
      <c r="T52" s="154"/>
      <c r="U52" s="154"/>
      <c r="V52" s="154"/>
      <c r="W52" s="154"/>
    </row>
    <row r="53" s="1" customFormat="1" spans="1:23">
      <c r="A53" s="154" t="s">
        <v>417</v>
      </c>
      <c r="B53" s="154"/>
      <c r="C53" s="154"/>
      <c r="D53" s="154"/>
      <c r="E53" s="154"/>
      <c r="F53" s="154"/>
      <c r="G53" s="154"/>
      <c r="H53" s="154"/>
      <c r="I53" s="154"/>
      <c r="J53" s="154"/>
      <c r="K53" s="154"/>
      <c r="L53" s="154"/>
      <c r="M53" s="154"/>
      <c r="N53" s="154"/>
      <c r="O53" s="154"/>
      <c r="P53" s="154"/>
      <c r="Q53" s="154"/>
      <c r="R53" s="154"/>
      <c r="S53" s="154"/>
      <c r="T53" s="154"/>
      <c r="U53" s="153"/>
      <c r="V53" s="153"/>
      <c r="W53" s="153"/>
    </row>
    <row r="54" s="1" customFormat="1" spans="1:23">
      <c r="A54" s="154" t="s">
        <v>418</v>
      </c>
      <c r="B54" s="154"/>
      <c r="C54" s="154"/>
      <c r="D54" s="154"/>
      <c r="E54" s="154"/>
      <c r="F54" s="154"/>
      <c r="G54" s="154"/>
      <c r="H54" s="154"/>
      <c r="I54" s="154"/>
      <c r="J54" s="154"/>
      <c r="K54" s="154"/>
      <c r="L54" s="154"/>
      <c r="M54" s="154"/>
      <c r="N54" s="154"/>
      <c r="O54" s="154"/>
      <c r="P54" s="154"/>
      <c r="Q54" s="154"/>
      <c r="R54" s="154"/>
      <c r="S54" s="154"/>
      <c r="T54" s="154"/>
      <c r="U54" s="154"/>
      <c r="V54" s="154"/>
      <c r="W54" s="154"/>
    </row>
    <row r="55" s="1" customFormat="1" ht="21" customHeight="1" spans="1:23">
      <c r="A55" s="154" t="s">
        <v>419</v>
      </c>
      <c r="B55" s="155"/>
      <c r="C55" s="155"/>
      <c r="D55" s="155"/>
      <c r="E55" s="155"/>
      <c r="F55" s="155"/>
      <c r="G55" s="155"/>
      <c r="H55" s="155"/>
      <c r="I55" s="155"/>
      <c r="J55" s="155"/>
      <c r="K55" s="155"/>
      <c r="L55" s="155"/>
      <c r="M55" s="155"/>
      <c r="N55" s="155"/>
      <c r="O55" s="155"/>
      <c r="P55" s="155"/>
      <c r="Q55" s="155"/>
      <c r="R55" s="155"/>
      <c r="S55" s="155"/>
      <c r="T55" s="155"/>
      <c r="U55" s="155"/>
      <c r="V55" s="155"/>
      <c r="W55" s="155"/>
    </row>
    <row r="56" s="1" customFormat="1" spans="1:23">
      <c r="G56" s="43"/>
      <c r="L56" s="44"/>
      <c r="S56" s="44"/>
    </row>
    <row r="57" s="1" customFormat="1" ht="30" customHeight="1" spans="1:23">
      <c r="G57" s="43"/>
      <c r="L57" s="44"/>
      <c r="S57" s="44"/>
    </row>
    <row r="58" s="1" customFormat="1" ht="30" customHeight="1" spans="1:23">
      <c r="G58" s="43"/>
      <c r="L58" s="44"/>
      <c r="S58" s="44"/>
    </row>
    <row r="59" s="1" customFormat="1" ht="30" customHeight="1" spans="1:23">
      <c r="G59" s="43"/>
      <c r="L59" s="44"/>
      <c r="S59" s="44"/>
    </row>
    <row r="60" s="1" customFormat="1" ht="30" customHeight="1" spans="1:23">
      <c r="G60" s="43"/>
      <c r="L60" s="44"/>
      <c r="S60" s="44"/>
    </row>
    <row r="61" s="1" customFormat="1" ht="30" customHeight="1" spans="1:23">
      <c r="G61" s="43"/>
      <c r="L61" s="44"/>
      <c r="S61" s="44"/>
    </row>
    <row r="62" s="1" customFormat="1" ht="30" customHeight="1" spans="1:23">
      <c r="G62" s="43"/>
      <c r="L62" s="44"/>
      <c r="S62" s="44"/>
    </row>
    <row r="63" s="1" customFormat="1" ht="30" customHeight="1" spans="1:23">
      <c r="G63" s="43"/>
      <c r="L63" s="44"/>
      <c r="S63" s="44"/>
    </row>
    <row r="64" s="1" customFormat="1" ht="30" customHeight="1" spans="1:23">
      <c r="G64" s="43"/>
      <c r="L64" s="44"/>
      <c r="S64" s="44"/>
    </row>
    <row r="65" s="1" customFormat="1" ht="30" customHeight="1" spans="7:19">
      <c r="G65" s="43"/>
      <c r="L65" s="44"/>
      <c r="S65" s="44"/>
    </row>
    <row r="66" s="1" customFormat="1" ht="30" customHeight="1" spans="7:19">
      <c r="G66" s="43"/>
      <c r="L66" s="44"/>
      <c r="S66" s="44"/>
    </row>
    <row r="67" s="1" customFormat="1" ht="30" customHeight="1" spans="7:19">
      <c r="G67" s="43"/>
      <c r="L67" s="44"/>
      <c r="S67" s="44"/>
    </row>
    <row r="68" s="1" customFormat="1" ht="30" customHeight="1" spans="7:19">
      <c r="G68" s="43"/>
      <c r="L68" s="44"/>
      <c r="S68" s="44"/>
    </row>
    <row r="69" s="1" customFormat="1" ht="30" customHeight="1" spans="7:19">
      <c r="G69" s="43"/>
      <c r="L69" s="44"/>
      <c r="S69" s="44"/>
    </row>
    <row r="70" s="1" customFormat="1" ht="30" customHeight="1" spans="7:19">
      <c r="G70" s="43"/>
      <c r="L70" s="44"/>
      <c r="S70" s="44"/>
    </row>
    <row r="71" s="1" customFormat="1" ht="30" customHeight="1" spans="7:19">
      <c r="G71" s="43"/>
      <c r="L71" s="44"/>
      <c r="S71" s="44"/>
    </row>
    <row r="72" s="1" customFormat="1" ht="30" customHeight="1" spans="7:19">
      <c r="G72" s="43"/>
      <c r="L72" s="44"/>
      <c r="S72" s="44"/>
    </row>
    <row r="73" s="1" customFormat="1" ht="30" customHeight="1" spans="7:19">
      <c r="G73" s="43"/>
      <c r="L73" s="44"/>
      <c r="S73" s="44"/>
    </row>
    <row r="74" s="1" customFormat="1" ht="30" customHeight="1" spans="7:19">
      <c r="G74" s="43"/>
      <c r="L74" s="44"/>
      <c r="S74" s="44"/>
    </row>
    <row r="75" s="1" customFormat="1" ht="30" customHeight="1" spans="7:19">
      <c r="G75" s="43"/>
      <c r="L75" s="44"/>
      <c r="S75" s="44"/>
    </row>
    <row r="76" s="1" customFormat="1" ht="30" customHeight="1" spans="7:19">
      <c r="G76" s="43"/>
      <c r="L76" s="44"/>
      <c r="S76" s="44"/>
    </row>
    <row r="77" s="1" customFormat="1" ht="30" customHeight="1" spans="7:19">
      <c r="G77" s="43"/>
      <c r="L77" s="44"/>
      <c r="S77" s="44"/>
    </row>
    <row r="78" s="1" customFormat="1" ht="30" customHeight="1" spans="7:19">
      <c r="G78" s="43"/>
      <c r="L78" s="44"/>
      <c r="S78" s="44"/>
    </row>
    <row r="79" s="1" customFormat="1" ht="30" customHeight="1" spans="7:19">
      <c r="G79" s="43"/>
      <c r="L79" s="44"/>
      <c r="S79" s="44"/>
    </row>
    <row r="80" s="1" customFormat="1" ht="30" customHeight="1" spans="7:19">
      <c r="G80" s="43"/>
      <c r="L80" s="44"/>
      <c r="S80" s="44"/>
    </row>
    <row r="81" s="1" customFormat="1" ht="30" customHeight="1" spans="7:19">
      <c r="G81" s="43"/>
      <c r="L81" s="44"/>
      <c r="S81" s="44"/>
    </row>
    <row r="82" s="1" customFormat="1" ht="30" customHeight="1" spans="7:19">
      <c r="G82" s="43"/>
      <c r="L82" s="44"/>
      <c r="S82" s="44"/>
    </row>
    <row r="83" s="1" customFormat="1" ht="30" customHeight="1" spans="7:19">
      <c r="G83" s="43"/>
      <c r="L83" s="44"/>
      <c r="S83" s="44"/>
    </row>
    <row r="84" s="1" customFormat="1" ht="30" customHeight="1" spans="7:19">
      <c r="G84" s="43"/>
      <c r="L84" s="44"/>
      <c r="S84" s="44"/>
    </row>
    <row r="85" s="1" customFormat="1" ht="30" customHeight="1" spans="7:19">
      <c r="G85" s="43"/>
      <c r="L85" s="44"/>
      <c r="S85" s="44"/>
    </row>
    <row r="86" s="1" customFormat="1" ht="30" customHeight="1" spans="7:19">
      <c r="G86" s="43"/>
      <c r="L86" s="44"/>
      <c r="S86" s="44"/>
    </row>
    <row r="87" s="1" customFormat="1" ht="30" customHeight="1" spans="7:19">
      <c r="G87" s="43"/>
      <c r="L87" s="44"/>
      <c r="S87" s="44"/>
    </row>
    <row r="88" s="1" customFormat="1" ht="30" customHeight="1" spans="7:19">
      <c r="G88" s="43"/>
      <c r="L88" s="44"/>
      <c r="S88" s="44"/>
    </row>
    <row r="89" s="1" customFormat="1" ht="30" customHeight="1" spans="7:19">
      <c r="G89" s="43"/>
      <c r="L89" s="44"/>
      <c r="S89" s="44"/>
    </row>
    <row r="90" s="1" customFormat="1" ht="30" customHeight="1" spans="7:19">
      <c r="G90" s="43"/>
      <c r="L90" s="44"/>
      <c r="S90" s="44"/>
    </row>
    <row r="91" s="1" customFormat="1" ht="30" customHeight="1" spans="7:19">
      <c r="G91" s="43"/>
      <c r="L91" s="44"/>
      <c r="S91" s="44"/>
    </row>
    <row r="92" s="1" customFormat="1" ht="30" customHeight="1" spans="7:19">
      <c r="G92" s="43"/>
      <c r="L92" s="44"/>
      <c r="S92" s="44"/>
    </row>
    <row r="93" s="1" customFormat="1" ht="30" customHeight="1" spans="7:19">
      <c r="G93" s="43"/>
      <c r="L93" s="44"/>
      <c r="S93" s="44"/>
    </row>
    <row r="94" s="1" customFormat="1" ht="30" customHeight="1" spans="7:19">
      <c r="G94" s="43"/>
      <c r="L94" s="44"/>
      <c r="S94" s="44"/>
    </row>
    <row r="95" s="1" customFormat="1" ht="30" customHeight="1" spans="7:19">
      <c r="G95" s="43"/>
      <c r="L95" s="44"/>
      <c r="S95" s="44"/>
    </row>
    <row r="96" s="1" customFormat="1" ht="30" customHeight="1" spans="7:19">
      <c r="G96" s="43"/>
      <c r="L96" s="44"/>
      <c r="S96" s="44"/>
    </row>
    <row r="97" s="1" customFormat="1" ht="30" customHeight="1" spans="7:19">
      <c r="G97" s="43"/>
      <c r="L97" s="44"/>
      <c r="S97" s="44"/>
    </row>
    <row r="98" s="1" customFormat="1" ht="30" customHeight="1" spans="7:19">
      <c r="G98" s="43"/>
      <c r="L98" s="44"/>
      <c r="S98" s="44"/>
    </row>
    <row r="99" s="1" customFormat="1" ht="30" customHeight="1" spans="7:19">
      <c r="G99" s="43"/>
      <c r="L99" s="44"/>
      <c r="S99" s="44"/>
    </row>
    <row r="100" s="1" customFormat="1" ht="30" customHeight="1" spans="7:19">
      <c r="G100" s="43"/>
      <c r="L100" s="44"/>
      <c r="S100" s="44"/>
    </row>
    <row r="101" s="1" customFormat="1" ht="30" customHeight="1" spans="7:19">
      <c r="G101" s="43"/>
      <c r="L101" s="44"/>
      <c r="S101" s="44"/>
    </row>
  </sheetData>
  <mergeCells count="136">
    <mergeCell ref="A1:W1"/>
    <mergeCell ref="A2:C2"/>
    <mergeCell ref="E2:I2"/>
    <mergeCell ref="K2:M2"/>
    <mergeCell ref="P2:R2"/>
    <mergeCell ref="A3:B3"/>
    <mergeCell ref="C3:J3"/>
    <mergeCell ref="K3:M3"/>
    <mergeCell ref="N3:R3"/>
    <mergeCell ref="S3:W3"/>
    <mergeCell ref="A4:B4"/>
    <mergeCell ref="C4:J4"/>
    <mergeCell ref="K4:M4"/>
    <mergeCell ref="N4:R4"/>
    <mergeCell ref="S4:W4"/>
    <mergeCell ref="D5:F5"/>
    <mergeCell ref="G7:H7"/>
    <mergeCell ref="G8:H8"/>
    <mergeCell ref="G9:H9"/>
    <mergeCell ref="C10:M10"/>
    <mergeCell ref="N10:W10"/>
    <mergeCell ref="C11:M11"/>
    <mergeCell ref="N11:W11"/>
    <mergeCell ref="D12:W12"/>
    <mergeCell ref="D13:W13"/>
    <mergeCell ref="B14:D14"/>
    <mergeCell ref="E14:F14"/>
    <mergeCell ref="H14:K14"/>
    <mergeCell ref="M14:R14"/>
    <mergeCell ref="T14:U14"/>
    <mergeCell ref="V14:W14"/>
    <mergeCell ref="H15:I15"/>
    <mergeCell ref="J15:K15"/>
    <mergeCell ref="N15:R15"/>
    <mergeCell ref="A17:D17"/>
    <mergeCell ref="B18:F18"/>
    <mergeCell ref="N22:R22"/>
    <mergeCell ref="N25:R25"/>
    <mergeCell ref="B30:F30"/>
    <mergeCell ref="N42:R42"/>
    <mergeCell ref="N46:R46"/>
    <mergeCell ref="N47:R47"/>
    <mergeCell ref="A48:B48"/>
    <mergeCell ref="C48:W48"/>
    <mergeCell ref="A49:B49"/>
    <mergeCell ref="C49:W49"/>
    <mergeCell ref="A50:B50"/>
    <mergeCell ref="C50:W50"/>
    <mergeCell ref="A51:W51"/>
    <mergeCell ref="A52:W52"/>
    <mergeCell ref="A53:T53"/>
    <mergeCell ref="A54:W54"/>
    <mergeCell ref="A55:W55"/>
    <mergeCell ref="A14:A16"/>
    <mergeCell ref="A18:A29"/>
    <mergeCell ref="A30:A45"/>
    <mergeCell ref="A46:A47"/>
    <mergeCell ref="B15:B16"/>
    <mergeCell ref="B19:B20"/>
    <mergeCell ref="B21:B24"/>
    <mergeCell ref="B25:B27"/>
    <mergeCell ref="B28:B29"/>
    <mergeCell ref="B31:B32"/>
    <mergeCell ref="B33:B40"/>
    <mergeCell ref="B41:B42"/>
    <mergeCell ref="B43:B45"/>
    <mergeCell ref="B46:B47"/>
    <mergeCell ref="C5:C6"/>
    <mergeCell ref="C15:C16"/>
    <mergeCell ref="C23:C24"/>
    <mergeCell ref="C25:C26"/>
    <mergeCell ref="C34:C36"/>
    <mergeCell ref="C37:C38"/>
    <mergeCell ref="C39:C40"/>
    <mergeCell ref="C44:C45"/>
    <mergeCell ref="D15:D16"/>
    <mergeCell ref="D46:D47"/>
    <mergeCell ref="E15:E16"/>
    <mergeCell ref="E46:E47"/>
    <mergeCell ref="F15:F16"/>
    <mergeCell ref="F46:F47"/>
    <mergeCell ref="G14:G16"/>
    <mergeCell ref="G23:G24"/>
    <mergeCell ref="G25:G26"/>
    <mergeCell ref="G46:G47"/>
    <mergeCell ref="H23:H24"/>
    <mergeCell ref="H25:H26"/>
    <mergeCell ref="I5:I6"/>
    <mergeCell ref="I23:I24"/>
    <mergeCell ref="I25:I26"/>
    <mergeCell ref="J23:J24"/>
    <mergeCell ref="J25:J26"/>
    <mergeCell ref="K23:K24"/>
    <mergeCell ref="K25:K26"/>
    <mergeCell ref="L14:L16"/>
    <mergeCell ref="L23:L24"/>
    <mergeCell ref="L25:L26"/>
    <mergeCell ref="L34:L40"/>
    <mergeCell ref="L44:L45"/>
    <mergeCell ref="M15:M16"/>
    <mergeCell ref="M34:M36"/>
    <mergeCell ref="M37:M38"/>
    <mergeCell ref="M39:M40"/>
    <mergeCell ref="M44:M45"/>
    <mergeCell ref="M46:M47"/>
    <mergeCell ref="S14:S16"/>
    <mergeCell ref="S34:S40"/>
    <mergeCell ref="S44:S45"/>
    <mergeCell ref="S46:S47"/>
    <mergeCell ref="T15:T16"/>
    <mergeCell ref="T23:T24"/>
    <mergeCell ref="T34:T36"/>
    <mergeCell ref="T44:T45"/>
    <mergeCell ref="U15:U16"/>
    <mergeCell ref="U23:U24"/>
    <mergeCell ref="U34:U36"/>
    <mergeCell ref="U44:U45"/>
    <mergeCell ref="V15:V16"/>
    <mergeCell ref="V23:V24"/>
    <mergeCell ref="V34:V36"/>
    <mergeCell ref="V44:V45"/>
    <mergeCell ref="W15:W16"/>
    <mergeCell ref="W23:W24"/>
    <mergeCell ref="W34:W36"/>
    <mergeCell ref="W44:W45"/>
    <mergeCell ref="A5:B9"/>
    <mergeCell ref="G5:H6"/>
    <mergeCell ref="J5:W6"/>
    <mergeCell ref="J7:W9"/>
    <mergeCell ref="A10:B11"/>
    <mergeCell ref="A12:B13"/>
    <mergeCell ref="D19:F29"/>
    <mergeCell ref="N34:R36"/>
    <mergeCell ref="N37:R38"/>
    <mergeCell ref="N39:R40"/>
    <mergeCell ref="N44:R45"/>
  </mergeCells>
  <dataValidations count="1">
    <dataValidation type="list" allowBlank="1" showInputMessage="1" showErrorMessage="1" sqref="N3">
      <formula1>"1.政府采购类,2.乡村振兴类,3.政府购买服务类,4.政府债务项目类,5.社会保障类,6.医疗卫生类,7.创新驱动类,8.PPP项目类,9.财金互动类,10.产业发展类,11.生态环保类,12.其他类"</formula1>
    </dataValidation>
  </dataValidations>
  <pageMargins left="0.75" right="0.75" top="1" bottom="1" header="0.5" footer="0.5"/>
  <pageSetup paperSize="9" orientation="portrait"/>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74"/>
  <sheetViews>
    <sheetView workbookViewId="0">
      <selection activeCell="F8" sqref="F8"/>
    </sheetView>
  </sheetViews>
  <sheetFormatPr defaultColWidth="9" defaultRowHeight="12"/>
  <cols>
    <col min="1" max="1" width="5" style="1" customWidth="1"/>
    <col min="2" max="2" width="10" style="1" customWidth="1"/>
    <col min="3" max="3" width="17.375" style="1" customWidth="1"/>
    <col min="4" max="4" width="17.075" style="1" customWidth="1"/>
    <col min="5" max="5" width="12" style="1" customWidth="1"/>
    <col min="6" max="6" width="10" style="1" customWidth="1"/>
    <col min="7" max="7" width="5.125" style="43" customWidth="1"/>
    <col min="8" max="8" width="6" style="1" customWidth="1"/>
    <col min="9" max="9" width="13.25" style="1" customWidth="1"/>
    <col min="10" max="10" width="6.375" style="1" customWidth="1"/>
    <col min="11" max="11" width="17" style="1" customWidth="1"/>
    <col min="12" max="12" width="31.5" style="44" customWidth="1"/>
    <col min="13" max="13" width="9.375" style="1" customWidth="1"/>
    <col min="14" max="14" width="13.625" style="1" customWidth="1"/>
    <col min="15" max="15" width="12.5" style="1" customWidth="1"/>
    <col min="16" max="16" width="13.25" style="1" customWidth="1"/>
    <col min="17" max="17" width="12" style="1" customWidth="1"/>
    <col min="18" max="18" width="13.375" style="1" customWidth="1"/>
    <col min="19" max="19" width="51.875" style="44" customWidth="1"/>
    <col min="20" max="23" width="4.625" style="1" customWidth="1"/>
    <col min="24" max="16384" width="9" style="1"/>
  </cols>
  <sheetData>
    <row r="1" s="1" customFormat="1" ht="36.75" customHeight="1" spans="1:23">
      <c r="A1" s="3" t="s">
        <v>274</v>
      </c>
      <c r="B1" s="3"/>
      <c r="C1" s="3"/>
      <c r="D1" s="3"/>
      <c r="E1" s="3"/>
      <c r="F1" s="3"/>
      <c r="G1" s="3"/>
      <c r="H1" s="3"/>
      <c r="I1" s="3"/>
      <c r="J1" s="3"/>
      <c r="K1" s="3"/>
      <c r="L1" s="3"/>
      <c r="M1" s="3"/>
      <c r="N1" s="3"/>
      <c r="O1" s="3"/>
      <c r="P1" s="3"/>
      <c r="Q1" s="3"/>
      <c r="R1" s="3"/>
      <c r="S1" s="3"/>
      <c r="T1" s="3"/>
      <c r="U1" s="3"/>
      <c r="V1" s="3"/>
      <c r="W1" s="3"/>
    </row>
    <row r="2" s="42" customFormat="1" ht="25.5" customHeight="1" spans="1:23">
      <c r="A2" s="4" t="s">
        <v>1</v>
      </c>
      <c r="B2" s="4"/>
      <c r="C2" s="4"/>
      <c r="D2" s="5"/>
      <c r="E2" s="6" t="s">
        <v>2</v>
      </c>
      <c r="F2" s="6"/>
      <c r="G2" s="6"/>
      <c r="H2" s="6"/>
      <c r="I2" s="6"/>
      <c r="J2" s="7"/>
      <c r="K2" s="4" t="s">
        <v>542</v>
      </c>
      <c r="L2" s="4"/>
      <c r="M2" s="4"/>
      <c r="N2" s="45"/>
      <c r="P2" s="46"/>
      <c r="Q2" s="46"/>
      <c r="R2" s="46"/>
    </row>
    <row r="3" s="42" customFormat="1" spans="1:23">
      <c r="A3" s="47" t="s">
        <v>275</v>
      </c>
      <c r="B3" s="47"/>
      <c r="C3" s="48" t="s">
        <v>566</v>
      </c>
      <c r="D3" s="48"/>
      <c r="E3" s="48"/>
      <c r="F3" s="48"/>
      <c r="G3" s="48"/>
      <c r="H3" s="48"/>
      <c r="I3" s="48"/>
      <c r="J3" s="48"/>
      <c r="K3" s="36" t="s">
        <v>276</v>
      </c>
      <c r="L3" s="35"/>
      <c r="M3" s="35"/>
      <c r="N3" s="29" t="s">
        <v>277</v>
      </c>
      <c r="O3" s="29"/>
      <c r="P3" s="29"/>
      <c r="Q3" s="29"/>
      <c r="R3" s="29"/>
      <c r="S3" s="49"/>
      <c r="T3" s="49"/>
      <c r="U3" s="49"/>
      <c r="V3" s="49"/>
      <c r="W3" s="49"/>
    </row>
    <row r="4" s="42" customFormat="1" spans="1:23">
      <c r="A4" s="47" t="s">
        <v>278</v>
      </c>
      <c r="B4" s="47"/>
      <c r="C4" s="48" t="s">
        <v>279</v>
      </c>
      <c r="D4" s="48"/>
      <c r="E4" s="48"/>
      <c r="F4" s="48"/>
      <c r="G4" s="48"/>
      <c r="H4" s="48"/>
      <c r="I4" s="48"/>
      <c r="J4" s="48"/>
      <c r="K4" s="47" t="s">
        <v>280</v>
      </c>
      <c r="L4" s="47"/>
      <c r="M4" s="47"/>
      <c r="N4" s="48" t="s">
        <v>5</v>
      </c>
      <c r="O4" s="48"/>
      <c r="P4" s="48"/>
      <c r="Q4" s="48"/>
      <c r="R4" s="48"/>
      <c r="S4" s="49"/>
      <c r="T4" s="49"/>
      <c r="U4" s="49"/>
      <c r="V4" s="49"/>
      <c r="W4" s="49"/>
    </row>
    <row r="5" s="42" customFormat="1" ht="13.5" customHeight="1" spans="1:23">
      <c r="A5" s="36" t="s">
        <v>281</v>
      </c>
      <c r="B5" s="36"/>
      <c r="C5" s="50" t="s">
        <v>282</v>
      </c>
      <c r="D5" s="51" t="s">
        <v>283</v>
      </c>
      <c r="E5" s="51"/>
      <c r="F5" s="51"/>
      <c r="G5" s="50" t="s">
        <v>284</v>
      </c>
      <c r="H5" s="50"/>
      <c r="I5" s="52" t="s">
        <v>285</v>
      </c>
      <c r="J5" s="50" t="s">
        <v>286</v>
      </c>
      <c r="K5" s="50"/>
      <c r="L5" s="50"/>
      <c r="M5" s="50"/>
      <c r="N5" s="50"/>
      <c r="O5" s="50"/>
      <c r="P5" s="50"/>
      <c r="Q5" s="50"/>
      <c r="R5" s="50"/>
      <c r="S5" s="50"/>
      <c r="T5" s="50"/>
      <c r="U5" s="50"/>
      <c r="V5" s="50"/>
      <c r="W5" s="50"/>
    </row>
    <row r="6" s="42" customFormat="1" spans="1:23">
      <c r="A6" s="36"/>
      <c r="B6" s="36"/>
      <c r="C6" s="50"/>
      <c r="D6" s="53" t="s">
        <v>12</v>
      </c>
      <c r="E6" s="53" t="s">
        <v>13</v>
      </c>
      <c r="F6" s="53" t="s">
        <v>14</v>
      </c>
      <c r="G6" s="50"/>
      <c r="H6" s="50"/>
      <c r="I6" s="52"/>
      <c r="J6" s="50"/>
      <c r="K6" s="50"/>
      <c r="L6" s="50"/>
      <c r="M6" s="50"/>
      <c r="N6" s="50"/>
      <c r="O6" s="50"/>
      <c r="P6" s="50"/>
      <c r="Q6" s="50"/>
      <c r="R6" s="50"/>
      <c r="S6" s="50"/>
      <c r="T6" s="50"/>
      <c r="U6" s="50"/>
      <c r="V6" s="50"/>
      <c r="W6" s="50"/>
    </row>
    <row r="7" s="42" customFormat="1" ht="17.25" customHeight="1" spans="1:23">
      <c r="A7" s="36"/>
      <c r="B7" s="36"/>
      <c r="C7" s="54" t="s">
        <v>16</v>
      </c>
      <c r="D7" s="55">
        <f t="shared" ref="D7:D9" si="0">SUM(E7:F7)</f>
        <v>31</v>
      </c>
      <c r="E7" s="55">
        <f>SUM(E8:E9)</f>
        <v>31</v>
      </c>
      <c r="F7" s="55">
        <f>SUM(F8:F9)</f>
        <v>0</v>
      </c>
      <c r="G7" s="55">
        <f>SUM(G8:H9)</f>
        <v>31</v>
      </c>
      <c r="H7" s="55"/>
      <c r="I7" s="56">
        <f t="shared" ref="I7:I9" si="1">ROUND(G7/D7*100,2)</f>
        <v>100</v>
      </c>
      <c r="J7" s="57" t="s">
        <v>15</v>
      </c>
      <c r="K7" s="57"/>
      <c r="L7" s="57"/>
      <c r="M7" s="57"/>
      <c r="N7" s="57"/>
      <c r="O7" s="57"/>
      <c r="P7" s="57"/>
      <c r="Q7" s="57"/>
      <c r="R7" s="57"/>
      <c r="S7" s="57"/>
      <c r="T7" s="57"/>
      <c r="U7" s="57"/>
      <c r="V7" s="57"/>
      <c r="W7" s="57"/>
    </row>
    <row r="8" s="42" customFormat="1" ht="17.25" customHeight="1" spans="1:23">
      <c r="A8" s="36"/>
      <c r="B8" s="36"/>
      <c r="C8" s="58" t="s">
        <v>287</v>
      </c>
      <c r="D8" s="55">
        <f t="shared" si="0"/>
        <v>31</v>
      </c>
      <c r="E8" s="59">
        <v>31</v>
      </c>
      <c r="F8" s="59"/>
      <c r="G8" s="59">
        <v>31</v>
      </c>
      <c r="H8" s="59"/>
      <c r="I8" s="56">
        <f t="shared" si="1"/>
        <v>100</v>
      </c>
      <c r="J8" s="57"/>
      <c r="K8" s="57"/>
      <c r="L8" s="57"/>
      <c r="M8" s="57"/>
      <c r="N8" s="57"/>
      <c r="O8" s="57"/>
      <c r="P8" s="57"/>
      <c r="Q8" s="57"/>
      <c r="R8" s="57"/>
      <c r="S8" s="57"/>
      <c r="T8" s="57"/>
      <c r="U8" s="57"/>
      <c r="V8" s="57"/>
      <c r="W8" s="57"/>
    </row>
    <row r="9" s="42" customFormat="1" ht="17.25" customHeight="1" spans="1:23">
      <c r="A9" s="36"/>
      <c r="B9" s="36"/>
      <c r="C9" s="58" t="s">
        <v>288</v>
      </c>
      <c r="D9" s="55">
        <f t="shared" si="0"/>
        <v>0</v>
      </c>
      <c r="E9" s="59"/>
      <c r="F9" s="59"/>
      <c r="G9" s="59"/>
      <c r="H9" s="59"/>
      <c r="I9" s="56" t="e">
        <f t="shared" si="1"/>
        <v>#DIV/0!</v>
      </c>
      <c r="J9" s="57"/>
      <c r="K9" s="57"/>
      <c r="L9" s="57"/>
      <c r="M9" s="57"/>
      <c r="N9" s="57"/>
      <c r="O9" s="57"/>
      <c r="P9" s="57"/>
      <c r="Q9" s="57"/>
      <c r="R9" s="57"/>
      <c r="S9" s="57"/>
      <c r="T9" s="57"/>
      <c r="U9" s="57"/>
      <c r="V9" s="57"/>
      <c r="W9" s="57"/>
    </row>
    <row r="10" s="42" customFormat="1" customHeight="1" spans="1:23">
      <c r="A10" s="36" t="s">
        <v>289</v>
      </c>
      <c r="B10" s="36"/>
      <c r="C10" s="50" t="s">
        <v>290</v>
      </c>
      <c r="D10" s="50"/>
      <c r="E10" s="50"/>
      <c r="F10" s="50"/>
      <c r="G10" s="50"/>
      <c r="H10" s="50"/>
      <c r="I10" s="50"/>
      <c r="J10" s="50"/>
      <c r="K10" s="50"/>
      <c r="L10" s="50"/>
      <c r="M10" s="50"/>
      <c r="N10" s="50" t="s">
        <v>291</v>
      </c>
      <c r="O10" s="50"/>
      <c r="P10" s="50"/>
      <c r="Q10" s="50"/>
      <c r="R10" s="50"/>
      <c r="S10" s="50"/>
      <c r="T10" s="50"/>
      <c r="U10" s="50"/>
      <c r="V10" s="50"/>
      <c r="W10" s="50"/>
    </row>
    <row r="11" s="42" customFormat="1" ht="43" customHeight="1" spans="1:23">
      <c r="A11" s="36"/>
      <c r="B11" s="36"/>
      <c r="C11" s="60" t="s">
        <v>567</v>
      </c>
      <c r="D11" s="60"/>
      <c r="E11" s="60"/>
      <c r="F11" s="60"/>
      <c r="G11" s="60"/>
      <c r="H11" s="60"/>
      <c r="I11" s="60"/>
      <c r="J11" s="60"/>
      <c r="K11" s="60"/>
      <c r="L11" s="60"/>
      <c r="M11" s="60"/>
      <c r="N11" s="48" t="s">
        <v>568</v>
      </c>
      <c r="O11" s="48"/>
      <c r="P11" s="48"/>
      <c r="Q11" s="48"/>
      <c r="R11" s="48"/>
      <c r="S11" s="48"/>
      <c r="T11" s="48"/>
      <c r="U11" s="48"/>
      <c r="V11" s="48"/>
      <c r="W11" s="48"/>
    </row>
    <row r="12" s="42" customFormat="1" spans="1:23">
      <c r="A12" s="61" t="s">
        <v>293</v>
      </c>
      <c r="B12" s="62"/>
      <c r="C12" s="63" t="s">
        <v>294</v>
      </c>
      <c r="D12" s="64" t="s">
        <v>569</v>
      </c>
      <c r="E12" s="65"/>
      <c r="F12" s="65"/>
      <c r="G12" s="65"/>
      <c r="H12" s="65"/>
      <c r="I12" s="65"/>
      <c r="J12" s="65"/>
      <c r="K12" s="65"/>
      <c r="L12" s="65"/>
      <c r="M12" s="65"/>
      <c r="N12" s="65"/>
      <c r="O12" s="65"/>
      <c r="P12" s="65"/>
      <c r="Q12" s="65"/>
      <c r="R12" s="65"/>
      <c r="S12" s="65"/>
      <c r="T12" s="65"/>
      <c r="U12" s="65"/>
      <c r="V12" s="65"/>
      <c r="W12" s="65"/>
    </row>
    <row r="13" s="42" customFormat="1" spans="1:23">
      <c r="A13" s="66"/>
      <c r="B13" s="67"/>
      <c r="C13" s="68" t="s">
        <v>296</v>
      </c>
      <c r="D13" s="69" t="s">
        <v>570</v>
      </c>
      <c r="E13" s="70"/>
      <c r="F13" s="70"/>
      <c r="G13" s="70"/>
      <c r="H13" s="70"/>
      <c r="I13" s="70"/>
      <c r="J13" s="70"/>
      <c r="K13" s="70"/>
      <c r="L13" s="70"/>
      <c r="M13" s="70"/>
      <c r="N13" s="70"/>
      <c r="O13" s="70"/>
      <c r="P13" s="70"/>
      <c r="Q13" s="70"/>
      <c r="R13" s="70"/>
      <c r="S13" s="70"/>
      <c r="T13" s="70"/>
      <c r="U13" s="70"/>
      <c r="V13" s="70"/>
      <c r="W13" s="71"/>
    </row>
    <row r="14" s="1" customFormat="1" spans="1:23">
      <c r="A14" s="72" t="s">
        <v>20</v>
      </c>
      <c r="B14" s="73" t="s">
        <v>21</v>
      </c>
      <c r="C14" s="74"/>
      <c r="D14" s="75"/>
      <c r="E14" s="17" t="s">
        <v>22</v>
      </c>
      <c r="F14" s="17"/>
      <c r="G14" s="17" t="s">
        <v>23</v>
      </c>
      <c r="H14" s="76" t="s">
        <v>24</v>
      </c>
      <c r="I14" s="77"/>
      <c r="J14" s="77"/>
      <c r="K14" s="78"/>
      <c r="L14" s="17" t="s">
        <v>25</v>
      </c>
      <c r="M14" s="17" t="s">
        <v>26</v>
      </c>
      <c r="N14" s="17"/>
      <c r="O14" s="17"/>
      <c r="P14" s="17"/>
      <c r="Q14" s="17"/>
      <c r="R14" s="17"/>
      <c r="S14" s="17" t="s">
        <v>27</v>
      </c>
      <c r="T14" s="79" t="s">
        <v>28</v>
      </c>
      <c r="U14" s="79"/>
      <c r="V14" s="79" t="s">
        <v>29</v>
      </c>
      <c r="W14" s="79"/>
    </row>
    <row r="15" s="1" customFormat="1" customHeight="1" spans="1:23">
      <c r="A15" s="80"/>
      <c r="B15" s="19" t="s">
        <v>30</v>
      </c>
      <c r="C15" s="81" t="s">
        <v>31</v>
      </c>
      <c r="D15" s="81" t="s">
        <v>32</v>
      </c>
      <c r="E15" s="21" t="s">
        <v>41</v>
      </c>
      <c r="F15" s="21" t="s">
        <v>42</v>
      </c>
      <c r="G15" s="17"/>
      <c r="H15" s="17" t="s">
        <v>33</v>
      </c>
      <c r="I15" s="17"/>
      <c r="J15" s="20" t="s">
        <v>34</v>
      </c>
      <c r="K15" s="20"/>
      <c r="L15" s="17"/>
      <c r="M15" s="19" t="s">
        <v>35</v>
      </c>
      <c r="N15" s="19" t="s">
        <v>36</v>
      </c>
      <c r="O15" s="19"/>
      <c r="P15" s="19"/>
      <c r="Q15" s="19"/>
      <c r="R15" s="19"/>
      <c r="S15" s="17"/>
      <c r="T15" s="81" t="s">
        <v>37</v>
      </c>
      <c r="U15" s="81" t="s">
        <v>38</v>
      </c>
      <c r="V15" s="81" t="s">
        <v>39</v>
      </c>
      <c r="W15" s="81" t="s">
        <v>40</v>
      </c>
    </row>
    <row r="16" s="1" customFormat="1" ht="24" spans="1:23">
      <c r="A16" s="82"/>
      <c r="B16" s="19"/>
      <c r="C16" s="81"/>
      <c r="D16" s="81"/>
      <c r="E16" s="21"/>
      <c r="F16" s="21"/>
      <c r="G16" s="17"/>
      <c r="H16" s="83" t="s">
        <v>43</v>
      </c>
      <c r="I16" s="20" t="s">
        <v>44</v>
      </c>
      <c r="J16" s="21" t="s">
        <v>45</v>
      </c>
      <c r="K16" s="20" t="s">
        <v>44</v>
      </c>
      <c r="L16" s="17"/>
      <c r="M16" s="19"/>
      <c r="N16" s="19">
        <v>0</v>
      </c>
      <c r="O16" s="19">
        <v>0.3</v>
      </c>
      <c r="P16" s="19">
        <v>0.6</v>
      </c>
      <c r="Q16" s="19">
        <v>0.8</v>
      </c>
      <c r="R16" s="19">
        <v>1</v>
      </c>
      <c r="S16" s="17"/>
      <c r="T16" s="81"/>
      <c r="U16" s="81"/>
      <c r="V16" s="81"/>
      <c r="W16" s="81"/>
    </row>
    <row r="17" s="1" customFormat="1" ht="13.5" spans="1:23">
      <c r="A17" s="84" t="s">
        <v>298</v>
      </c>
      <c r="B17" s="84"/>
      <c r="C17" s="84"/>
      <c r="D17" s="84"/>
      <c r="E17" s="84"/>
      <c r="F17" s="84"/>
      <c r="G17" s="85">
        <f>SUM(G18,G30)</f>
        <v>100</v>
      </c>
      <c r="H17" s="85">
        <f>SUM(H18,H30,H47,H48)</f>
        <v>94</v>
      </c>
      <c r="I17" s="85"/>
      <c r="J17" s="85">
        <f>SUM(J18,J30,J47,J48)</f>
        <v>0</v>
      </c>
      <c r="K17" s="86"/>
      <c r="L17" s="87"/>
      <c r="M17" s="87"/>
      <c r="N17" s="87"/>
      <c r="O17" s="87"/>
      <c r="P17" s="87"/>
      <c r="Q17" s="87"/>
      <c r="R17" s="87"/>
      <c r="S17" s="87"/>
      <c r="T17" s="86"/>
      <c r="U17" s="86"/>
      <c r="V17" s="86"/>
      <c r="W17" s="86"/>
    </row>
    <row r="18" s="1" customFormat="1" spans="1:23">
      <c r="A18" s="88" t="s">
        <v>299</v>
      </c>
      <c r="B18" s="89" t="s">
        <v>16</v>
      </c>
      <c r="C18" s="89"/>
      <c r="D18" s="89"/>
      <c r="E18" s="89"/>
      <c r="F18" s="89"/>
      <c r="G18" s="90">
        <f t="shared" ref="G18:J18" si="2">SUM(G19:G29)</f>
        <v>40</v>
      </c>
      <c r="H18" s="90">
        <f t="shared" si="2"/>
        <v>40</v>
      </c>
      <c r="I18" s="90"/>
      <c r="J18" s="90">
        <f t="shared" si="2"/>
        <v>0</v>
      </c>
      <c r="K18" s="91"/>
      <c r="L18" s="92"/>
      <c r="M18" s="92"/>
      <c r="N18" s="92"/>
      <c r="O18" s="92"/>
      <c r="P18" s="92"/>
      <c r="Q18" s="92"/>
      <c r="R18" s="92"/>
      <c r="S18" s="92"/>
      <c r="T18" s="91"/>
      <c r="U18" s="91"/>
      <c r="V18" s="91"/>
      <c r="W18" s="91"/>
    </row>
    <row r="19" s="1" customFormat="1" ht="84" spans="1:23">
      <c r="A19" s="88"/>
      <c r="B19" s="28" t="s">
        <v>300</v>
      </c>
      <c r="C19" s="93" t="s">
        <v>301</v>
      </c>
      <c r="D19" s="94" t="s">
        <v>49</v>
      </c>
      <c r="E19" s="95"/>
      <c r="F19" s="96"/>
      <c r="G19" s="27">
        <v>3.5</v>
      </c>
      <c r="H19" s="29">
        <v>3.5</v>
      </c>
      <c r="I19" s="29" t="s">
        <v>302</v>
      </c>
      <c r="J19" s="29"/>
      <c r="K19" s="97"/>
      <c r="L19" s="16" t="s">
        <v>303</v>
      </c>
      <c r="M19" s="98" t="s">
        <v>65</v>
      </c>
      <c r="N19" s="16" t="s">
        <v>304</v>
      </c>
      <c r="O19" s="98"/>
      <c r="P19" s="16" t="s">
        <v>305</v>
      </c>
      <c r="Q19" s="98"/>
      <c r="R19" s="16" t="s">
        <v>306</v>
      </c>
      <c r="S19" s="16" t="s">
        <v>307</v>
      </c>
      <c r="T19" s="99" t="s">
        <v>55</v>
      </c>
      <c r="U19" s="100"/>
      <c r="V19" s="100"/>
      <c r="W19" s="99" t="s">
        <v>55</v>
      </c>
    </row>
    <row r="20" s="1" customFormat="1" ht="24" spans="1:23">
      <c r="A20" s="88"/>
      <c r="B20" s="34"/>
      <c r="C20" s="93" t="s">
        <v>308</v>
      </c>
      <c r="D20" s="94"/>
      <c r="E20" s="95"/>
      <c r="F20" s="96"/>
      <c r="G20" s="27">
        <v>3.5</v>
      </c>
      <c r="H20" s="29">
        <v>3.5</v>
      </c>
      <c r="I20" s="29" t="s">
        <v>309</v>
      </c>
      <c r="J20" s="29"/>
      <c r="K20" s="97"/>
      <c r="L20" s="16" t="s">
        <v>310</v>
      </c>
      <c r="M20" s="98" t="s">
        <v>65</v>
      </c>
      <c r="N20" s="98" t="s">
        <v>311</v>
      </c>
      <c r="O20" s="98" t="s">
        <v>312</v>
      </c>
      <c r="P20" s="98" t="s">
        <v>313</v>
      </c>
      <c r="Q20" s="98"/>
      <c r="R20" s="98" t="s">
        <v>314</v>
      </c>
      <c r="S20" s="16" t="s">
        <v>315</v>
      </c>
      <c r="T20" s="99" t="s">
        <v>55</v>
      </c>
      <c r="U20" s="97"/>
      <c r="V20" s="99" t="s">
        <v>55</v>
      </c>
      <c r="W20" s="32"/>
    </row>
    <row r="21" s="1" customFormat="1" ht="72" spans="1:23">
      <c r="A21" s="88"/>
      <c r="B21" s="28" t="s">
        <v>316</v>
      </c>
      <c r="C21" s="93" t="s">
        <v>317</v>
      </c>
      <c r="D21" s="94"/>
      <c r="E21" s="95"/>
      <c r="F21" s="96"/>
      <c r="G21" s="27">
        <v>3.5</v>
      </c>
      <c r="H21" s="29">
        <v>3.5</v>
      </c>
      <c r="I21" s="29" t="s">
        <v>317</v>
      </c>
      <c r="J21" s="29"/>
      <c r="K21" s="97"/>
      <c r="L21" s="16" t="s">
        <v>318</v>
      </c>
      <c r="M21" s="98" t="s">
        <v>106</v>
      </c>
      <c r="N21" s="98" t="s">
        <v>319</v>
      </c>
      <c r="O21" s="98"/>
      <c r="P21" s="98" t="s">
        <v>320</v>
      </c>
      <c r="Q21" s="98"/>
      <c r="R21" s="98" t="s">
        <v>321</v>
      </c>
      <c r="S21" s="16" t="s">
        <v>322</v>
      </c>
      <c r="T21" s="99" t="s">
        <v>55</v>
      </c>
      <c r="U21" s="97"/>
      <c r="V21" s="99" t="s">
        <v>55</v>
      </c>
      <c r="W21" s="97"/>
    </row>
    <row r="22" s="1" customFormat="1" ht="48.75" customHeight="1" spans="1:23">
      <c r="A22" s="88"/>
      <c r="B22" s="33"/>
      <c r="C22" s="93" t="s">
        <v>323</v>
      </c>
      <c r="D22" s="94"/>
      <c r="E22" s="95"/>
      <c r="F22" s="96"/>
      <c r="G22" s="27">
        <v>5</v>
      </c>
      <c r="H22" s="29">
        <v>5</v>
      </c>
      <c r="I22" s="29" t="s">
        <v>323</v>
      </c>
      <c r="J22" s="29"/>
      <c r="K22" s="97"/>
      <c r="L22" s="16" t="s">
        <v>324</v>
      </c>
      <c r="M22" s="98" t="s">
        <v>52</v>
      </c>
      <c r="N22" s="101" t="s">
        <v>325</v>
      </c>
      <c r="O22" s="102"/>
      <c r="P22" s="102"/>
      <c r="Q22" s="102"/>
      <c r="R22" s="103"/>
      <c r="S22" s="16"/>
      <c r="T22" s="99" t="s">
        <v>55</v>
      </c>
      <c r="U22" s="97"/>
      <c r="V22" s="97"/>
      <c r="W22" s="99" t="s">
        <v>55</v>
      </c>
    </row>
    <row r="23" s="1" customFormat="1" ht="48" spans="1:23">
      <c r="A23" s="88"/>
      <c r="B23" s="33"/>
      <c r="C23" s="93" t="s">
        <v>326</v>
      </c>
      <c r="D23" s="94"/>
      <c r="E23" s="95"/>
      <c r="F23" s="96"/>
      <c r="G23" s="27">
        <v>3.5</v>
      </c>
      <c r="H23" s="29">
        <v>3.5</v>
      </c>
      <c r="I23" s="29" t="s">
        <v>326</v>
      </c>
      <c r="J23" s="29"/>
      <c r="K23" s="97"/>
      <c r="L23" s="16" t="s">
        <v>327</v>
      </c>
      <c r="M23" s="98" t="s">
        <v>328</v>
      </c>
      <c r="N23" s="98" t="s">
        <v>329</v>
      </c>
      <c r="O23" s="98"/>
      <c r="P23" s="98"/>
      <c r="Q23" s="98"/>
      <c r="R23" s="98" t="s">
        <v>330</v>
      </c>
      <c r="S23" s="16" t="s">
        <v>331</v>
      </c>
      <c r="T23" s="99" t="s">
        <v>55</v>
      </c>
      <c r="U23" s="99" t="s">
        <v>55</v>
      </c>
      <c r="V23" s="99" t="s">
        <v>55</v>
      </c>
      <c r="W23" s="97"/>
    </row>
    <row r="24" s="1" customFormat="1" ht="36" spans="1:23">
      <c r="A24" s="88"/>
      <c r="B24" s="34"/>
      <c r="C24" s="93"/>
      <c r="D24" s="94"/>
      <c r="E24" s="95"/>
      <c r="F24" s="96"/>
      <c r="G24" s="27"/>
      <c r="H24" s="29"/>
      <c r="I24" s="29"/>
      <c r="J24" s="29"/>
      <c r="K24" s="97"/>
      <c r="L24" s="16"/>
      <c r="M24" s="98" t="s">
        <v>106</v>
      </c>
      <c r="N24" s="104" t="s">
        <v>332</v>
      </c>
      <c r="O24" s="104" t="s">
        <v>333</v>
      </c>
      <c r="P24" s="104"/>
      <c r="Q24" s="104"/>
      <c r="R24" s="104" t="s">
        <v>334</v>
      </c>
      <c r="S24" s="16" t="s">
        <v>335</v>
      </c>
      <c r="T24" s="99"/>
      <c r="U24" s="99"/>
      <c r="V24" s="99"/>
      <c r="W24" s="97"/>
    </row>
    <row r="25" s="1" customFormat="1" ht="36" customHeight="1" spans="1:23">
      <c r="A25" s="88"/>
      <c r="B25" s="28" t="s">
        <v>336</v>
      </c>
      <c r="C25" s="93" t="s">
        <v>337</v>
      </c>
      <c r="D25" s="94"/>
      <c r="E25" s="95"/>
      <c r="F25" s="96"/>
      <c r="G25" s="27">
        <v>6</v>
      </c>
      <c r="H25" s="29">
        <v>6</v>
      </c>
      <c r="I25" s="29" t="s">
        <v>337</v>
      </c>
      <c r="J25" s="29"/>
      <c r="K25" s="97"/>
      <c r="L25" s="31" t="s">
        <v>338</v>
      </c>
      <c r="M25" s="29" t="s">
        <v>52</v>
      </c>
      <c r="N25" s="31" t="s">
        <v>339</v>
      </c>
      <c r="O25" s="31"/>
      <c r="P25" s="31"/>
      <c r="Q25" s="31"/>
      <c r="R25" s="31"/>
      <c r="S25" s="31" t="s">
        <v>340</v>
      </c>
      <c r="T25" s="99" t="s">
        <v>55</v>
      </c>
      <c r="U25" s="99" t="s">
        <v>55</v>
      </c>
      <c r="V25" s="99" t="s">
        <v>55</v>
      </c>
      <c r="W25" s="97"/>
    </row>
    <row r="26" s="1" customFormat="1" ht="24" spans="1:23">
      <c r="A26" s="88"/>
      <c r="B26" s="33"/>
      <c r="C26" s="93"/>
      <c r="D26" s="94"/>
      <c r="E26" s="95"/>
      <c r="F26" s="96"/>
      <c r="G26" s="27"/>
      <c r="H26" s="29"/>
      <c r="I26" s="29"/>
      <c r="J26" s="29"/>
      <c r="K26" s="97"/>
      <c r="L26" s="31"/>
      <c r="M26" s="29" t="s">
        <v>106</v>
      </c>
      <c r="N26" s="29" t="s">
        <v>341</v>
      </c>
      <c r="O26" s="29" t="s">
        <v>342</v>
      </c>
      <c r="P26" s="29"/>
      <c r="Q26" s="29" t="s">
        <v>343</v>
      </c>
      <c r="R26" s="29" t="s">
        <v>344</v>
      </c>
      <c r="S26" s="31" t="s">
        <v>345</v>
      </c>
      <c r="T26" s="99" t="s">
        <v>55</v>
      </c>
      <c r="U26" s="99"/>
      <c r="V26" s="99" t="s">
        <v>55</v>
      </c>
      <c r="W26" s="97"/>
    </row>
    <row r="27" s="1" customFormat="1" ht="48" spans="1:23">
      <c r="A27" s="88"/>
      <c r="B27" s="34"/>
      <c r="C27" s="93" t="s">
        <v>346</v>
      </c>
      <c r="D27" s="94"/>
      <c r="E27" s="95"/>
      <c r="F27" s="96"/>
      <c r="G27" s="27">
        <v>6</v>
      </c>
      <c r="H27" s="29">
        <v>6</v>
      </c>
      <c r="I27" s="29" t="s">
        <v>346</v>
      </c>
      <c r="J27" s="29"/>
      <c r="K27" s="97"/>
      <c r="L27" s="31" t="s">
        <v>347</v>
      </c>
      <c r="M27" s="29" t="s">
        <v>75</v>
      </c>
      <c r="N27" s="29" t="s">
        <v>348</v>
      </c>
      <c r="O27" s="29" t="s">
        <v>66</v>
      </c>
      <c r="P27" s="29" t="s">
        <v>349</v>
      </c>
      <c r="Q27" s="29" t="s">
        <v>66</v>
      </c>
      <c r="R27" s="31" t="s">
        <v>350</v>
      </c>
      <c r="S27" s="31" t="s">
        <v>351</v>
      </c>
      <c r="T27" s="99" t="s">
        <v>55</v>
      </c>
      <c r="U27" s="99"/>
      <c r="V27" s="99" t="s">
        <v>55</v>
      </c>
      <c r="W27" s="97"/>
    </row>
    <row r="28" s="1" customFormat="1" ht="108" spans="1:23">
      <c r="A28" s="88"/>
      <c r="B28" s="28" t="s">
        <v>352</v>
      </c>
      <c r="C28" s="93" t="s">
        <v>353</v>
      </c>
      <c r="D28" s="94"/>
      <c r="E28" s="95"/>
      <c r="F28" s="96"/>
      <c r="G28" s="27">
        <v>4.5</v>
      </c>
      <c r="H28" s="29">
        <v>4.5</v>
      </c>
      <c r="I28" s="29" t="s">
        <v>354</v>
      </c>
      <c r="J28" s="29"/>
      <c r="K28" s="105"/>
      <c r="L28" s="31" t="s">
        <v>355</v>
      </c>
      <c r="M28" s="29" t="s">
        <v>75</v>
      </c>
      <c r="N28" s="29" t="s">
        <v>356</v>
      </c>
      <c r="O28" s="29" t="s">
        <v>357</v>
      </c>
      <c r="P28" s="29" t="s">
        <v>358</v>
      </c>
      <c r="Q28" s="29" t="s">
        <v>359</v>
      </c>
      <c r="R28" s="29" t="s">
        <v>360</v>
      </c>
      <c r="S28" s="31" t="s">
        <v>361</v>
      </c>
      <c r="T28" s="99" t="s">
        <v>55</v>
      </c>
      <c r="U28" s="99"/>
      <c r="V28" s="97"/>
      <c r="W28" s="99" t="s">
        <v>55</v>
      </c>
    </row>
    <row r="29" s="1" customFormat="1" ht="36" spans="1:23">
      <c r="A29" s="88"/>
      <c r="B29" s="34"/>
      <c r="C29" s="93" t="s">
        <v>362</v>
      </c>
      <c r="D29" s="94"/>
      <c r="E29" s="95"/>
      <c r="F29" s="96"/>
      <c r="G29" s="27">
        <v>4.5</v>
      </c>
      <c r="H29" s="29">
        <v>4.5</v>
      </c>
      <c r="I29" s="29" t="s">
        <v>362</v>
      </c>
      <c r="J29" s="29"/>
      <c r="K29" s="97"/>
      <c r="L29" s="31" t="s">
        <v>363</v>
      </c>
      <c r="M29" s="29" t="s">
        <v>106</v>
      </c>
      <c r="N29" s="29" t="s">
        <v>364</v>
      </c>
      <c r="O29" s="29" t="s">
        <v>365</v>
      </c>
      <c r="P29" s="29" t="s">
        <v>366</v>
      </c>
      <c r="Q29" s="29" t="s">
        <v>367</v>
      </c>
      <c r="R29" s="29" t="s">
        <v>368</v>
      </c>
      <c r="S29" s="31" t="s">
        <v>369</v>
      </c>
      <c r="T29" s="99" t="s">
        <v>55</v>
      </c>
      <c r="U29" s="97"/>
      <c r="V29" s="99" t="s">
        <v>55</v>
      </c>
      <c r="W29" s="99"/>
    </row>
    <row r="30" s="1" customFormat="1" spans="1:23">
      <c r="A30" s="106" t="s">
        <v>370</v>
      </c>
      <c r="B30" s="107" t="s">
        <v>16</v>
      </c>
      <c r="C30" s="107"/>
      <c r="D30" s="107"/>
      <c r="E30" s="107"/>
      <c r="F30" s="108"/>
      <c r="G30" s="90">
        <v>60</v>
      </c>
      <c r="H30" s="90">
        <f>SUM(H31,H34,H42,H45)</f>
        <v>54</v>
      </c>
      <c r="I30" s="90"/>
      <c r="J30" s="90">
        <f>SUM(J31,J34,J42,J45)</f>
        <v>0</v>
      </c>
      <c r="K30" s="91"/>
      <c r="L30" s="109"/>
      <c r="M30" s="92"/>
      <c r="N30" s="92"/>
      <c r="O30" s="92"/>
      <c r="P30" s="92"/>
      <c r="Q30" s="92"/>
      <c r="R30" s="92"/>
      <c r="S30" s="109"/>
      <c r="T30" s="109"/>
      <c r="U30" s="109"/>
      <c r="V30" s="109"/>
      <c r="W30" s="109"/>
    </row>
    <row r="31" s="1" customFormat="1" spans="1:23">
      <c r="A31" s="110"/>
      <c r="B31" s="28" t="s">
        <v>371</v>
      </c>
      <c r="C31" s="111" t="s">
        <v>12</v>
      </c>
      <c r="D31" s="112"/>
      <c r="E31" s="112"/>
      <c r="F31" s="112"/>
      <c r="G31" s="113">
        <f>SUM(G32:G33)</f>
        <v>7</v>
      </c>
      <c r="H31" s="114">
        <f>SUM(H32:H33)</f>
        <v>7</v>
      </c>
      <c r="I31" s="27"/>
      <c r="J31" s="114">
        <f>SUM(J32:J32)</f>
        <v>0</v>
      </c>
      <c r="K31" s="115"/>
      <c r="L31" s="116"/>
      <c r="M31" s="116"/>
      <c r="N31" s="116"/>
      <c r="O31" s="116"/>
      <c r="P31" s="116"/>
      <c r="Q31" s="116"/>
      <c r="R31" s="116"/>
      <c r="S31" s="116"/>
      <c r="T31" s="116"/>
      <c r="U31" s="116"/>
      <c r="V31" s="116"/>
      <c r="W31" s="116"/>
    </row>
    <row r="32" s="1" customFormat="1" ht="24" spans="1:23">
      <c r="A32" s="110"/>
      <c r="B32" s="33"/>
      <c r="C32" s="117" t="s">
        <v>372</v>
      </c>
      <c r="D32" s="99" t="s">
        <v>571</v>
      </c>
      <c r="E32" s="99" t="s">
        <v>177</v>
      </c>
      <c r="F32" s="99" t="s">
        <v>177</v>
      </c>
      <c r="G32" s="29">
        <v>3.5</v>
      </c>
      <c r="H32" s="29">
        <v>3.5</v>
      </c>
      <c r="I32" s="29" t="s">
        <v>373</v>
      </c>
      <c r="J32" s="29"/>
      <c r="K32" s="97"/>
      <c r="L32" s="29" t="s">
        <v>374</v>
      </c>
      <c r="M32" s="29" t="s">
        <v>328</v>
      </c>
      <c r="N32" s="29" t="s">
        <v>375</v>
      </c>
      <c r="O32" s="29" t="s">
        <v>376</v>
      </c>
      <c r="P32" s="29" t="s">
        <v>377</v>
      </c>
      <c r="Q32" s="29" t="s">
        <v>378</v>
      </c>
      <c r="R32" s="29" t="s">
        <v>379</v>
      </c>
      <c r="S32" s="29" t="s">
        <v>380</v>
      </c>
      <c r="T32" s="29"/>
      <c r="U32" s="29" t="s">
        <v>55</v>
      </c>
      <c r="V32" s="29" t="s">
        <v>55</v>
      </c>
      <c r="W32" s="29" t="s">
        <v>55</v>
      </c>
    </row>
    <row r="33" s="1" customFormat="1" ht="26" customHeight="1" spans="1:23">
      <c r="A33" s="110"/>
      <c r="B33" s="33"/>
      <c r="C33" s="117"/>
      <c r="D33" s="99" t="s">
        <v>572</v>
      </c>
      <c r="E33" s="99" t="s">
        <v>573</v>
      </c>
      <c r="F33" s="99" t="s">
        <v>573</v>
      </c>
      <c r="G33" s="29">
        <v>3.5</v>
      </c>
      <c r="H33" s="29">
        <v>3.5</v>
      </c>
      <c r="I33" s="29" t="s">
        <v>574</v>
      </c>
      <c r="J33" s="29"/>
      <c r="K33" s="97"/>
      <c r="L33" s="29"/>
      <c r="M33" s="29"/>
      <c r="N33" s="29"/>
      <c r="O33" s="29"/>
      <c r="P33" s="29"/>
      <c r="Q33" s="29"/>
      <c r="R33" s="29"/>
      <c r="S33" s="29"/>
      <c r="T33" s="29"/>
      <c r="U33" s="29"/>
      <c r="V33" s="29"/>
      <c r="W33" s="29"/>
    </row>
    <row r="34" s="1" customFormat="1" spans="1:23">
      <c r="A34" s="110"/>
      <c r="B34" s="28" t="s">
        <v>381</v>
      </c>
      <c r="C34" s="111" t="s">
        <v>12</v>
      </c>
      <c r="D34" s="112"/>
      <c r="E34" s="112"/>
      <c r="F34" s="112"/>
      <c r="G34" s="113">
        <f t="shared" ref="G34:J34" si="3">SUM(G35:G41)</f>
        <v>26</v>
      </c>
      <c r="H34" s="114">
        <f t="shared" si="3"/>
        <v>26</v>
      </c>
      <c r="I34" s="113"/>
      <c r="J34" s="114">
        <f t="shared" si="3"/>
        <v>0</v>
      </c>
      <c r="K34" s="115"/>
      <c r="L34" s="118"/>
      <c r="M34" s="118"/>
      <c r="N34" s="118"/>
      <c r="O34" s="118"/>
      <c r="P34" s="118"/>
      <c r="Q34" s="118"/>
      <c r="R34" s="118"/>
      <c r="S34" s="118"/>
      <c r="T34" s="118"/>
      <c r="U34" s="118"/>
      <c r="V34" s="118"/>
      <c r="W34" s="118"/>
    </row>
    <row r="35" s="1" customFormat="1" ht="24" spans="1:23">
      <c r="A35" s="110"/>
      <c r="B35" s="33"/>
      <c r="C35" s="119" t="s">
        <v>382</v>
      </c>
      <c r="D35" s="99" t="s">
        <v>575</v>
      </c>
      <c r="E35" s="99" t="s">
        <v>576</v>
      </c>
      <c r="F35" s="99" t="s">
        <v>576</v>
      </c>
      <c r="G35" s="29">
        <v>2.6</v>
      </c>
      <c r="H35" s="29">
        <v>2.6</v>
      </c>
      <c r="I35" s="99" t="s">
        <v>577</v>
      </c>
      <c r="J35" s="29"/>
      <c r="K35" s="97"/>
      <c r="L35" s="125" t="s">
        <v>217</v>
      </c>
      <c r="M35" s="125" t="s">
        <v>52</v>
      </c>
      <c r="N35" s="126" t="s">
        <v>385</v>
      </c>
      <c r="O35" s="127"/>
      <c r="P35" s="127"/>
      <c r="Q35" s="127"/>
      <c r="R35" s="128"/>
      <c r="S35" s="125" t="s">
        <v>386</v>
      </c>
      <c r="T35" s="124"/>
      <c r="U35" s="124" t="s">
        <v>55</v>
      </c>
      <c r="V35" s="124"/>
      <c r="W35" s="124" t="s">
        <v>55</v>
      </c>
    </row>
    <row r="36" s="1" customFormat="1" ht="48" spans="1:23">
      <c r="A36" s="110"/>
      <c r="B36" s="33"/>
      <c r="C36" s="133"/>
      <c r="D36" s="99" t="s">
        <v>578</v>
      </c>
      <c r="E36" s="99" t="s">
        <v>579</v>
      </c>
      <c r="F36" s="99" t="s">
        <v>579</v>
      </c>
      <c r="G36" s="29">
        <v>2.6</v>
      </c>
      <c r="H36" s="29">
        <v>2.6</v>
      </c>
      <c r="I36" s="99" t="s">
        <v>578</v>
      </c>
      <c r="J36" s="29"/>
      <c r="K36" s="97"/>
      <c r="L36" s="161"/>
      <c r="M36" s="161"/>
      <c r="N36" s="163"/>
      <c r="O36" s="154"/>
      <c r="P36" s="154"/>
      <c r="Q36" s="154"/>
      <c r="R36" s="164"/>
      <c r="S36" s="161"/>
      <c r="T36" s="129"/>
      <c r="U36" s="129"/>
      <c r="V36" s="129"/>
      <c r="W36" s="129"/>
    </row>
    <row r="37" s="1" customFormat="1" ht="24" spans="1:23">
      <c r="A37" s="110"/>
      <c r="B37" s="33"/>
      <c r="C37" s="133"/>
      <c r="D37" s="99" t="s">
        <v>580</v>
      </c>
      <c r="E37" s="162">
        <v>1</v>
      </c>
      <c r="F37" s="162">
        <v>1</v>
      </c>
      <c r="G37" s="29">
        <v>2.6</v>
      </c>
      <c r="H37" s="29">
        <v>2.6</v>
      </c>
      <c r="I37" s="99" t="s">
        <v>581</v>
      </c>
      <c r="J37" s="29"/>
      <c r="K37" s="97"/>
      <c r="L37" s="161"/>
      <c r="M37" s="161"/>
      <c r="N37" s="163"/>
      <c r="O37" s="154"/>
      <c r="P37" s="154"/>
      <c r="Q37" s="154"/>
      <c r="R37" s="164"/>
      <c r="S37" s="161"/>
      <c r="T37" s="129"/>
      <c r="U37" s="129"/>
      <c r="V37" s="129"/>
      <c r="W37" s="129"/>
    </row>
    <row r="38" s="1" customFormat="1" ht="40" customHeight="1" spans="1:23">
      <c r="A38" s="110"/>
      <c r="B38" s="33"/>
      <c r="C38" s="119" t="s">
        <v>387</v>
      </c>
      <c r="D38" s="99" t="s">
        <v>582</v>
      </c>
      <c r="E38" s="162">
        <v>1</v>
      </c>
      <c r="F38" s="162">
        <v>1</v>
      </c>
      <c r="G38" s="29">
        <v>5.2</v>
      </c>
      <c r="H38" s="29">
        <v>5.2</v>
      </c>
      <c r="I38" s="99" t="s">
        <v>583</v>
      </c>
      <c r="J38" s="29"/>
      <c r="K38" s="97"/>
      <c r="L38" s="161"/>
      <c r="M38" s="124" t="s">
        <v>52</v>
      </c>
      <c r="N38" s="130" t="s">
        <v>389</v>
      </c>
      <c r="O38" s="131"/>
      <c r="P38" s="131"/>
      <c r="Q38" s="131"/>
      <c r="R38" s="132"/>
      <c r="S38" s="161"/>
      <c r="T38" s="124"/>
      <c r="U38" s="124" t="s">
        <v>55</v>
      </c>
      <c r="V38" s="124" t="s">
        <v>55</v>
      </c>
      <c r="W38" s="124" t="s">
        <v>55</v>
      </c>
    </row>
    <row r="39" s="1" customFormat="1" ht="28" customHeight="1" spans="1:23">
      <c r="A39" s="110"/>
      <c r="B39" s="33"/>
      <c r="C39" s="141"/>
      <c r="D39" s="99" t="s">
        <v>584</v>
      </c>
      <c r="E39" s="162" t="s">
        <v>585</v>
      </c>
      <c r="F39" s="162" t="s">
        <v>585</v>
      </c>
      <c r="G39" s="29">
        <v>5.2</v>
      </c>
      <c r="H39" s="29">
        <v>5.2</v>
      </c>
      <c r="I39" s="99" t="s">
        <v>584</v>
      </c>
      <c r="J39" s="29"/>
      <c r="K39" s="97"/>
      <c r="L39" s="161"/>
      <c r="M39" s="129"/>
      <c r="N39" s="134"/>
      <c r="O39" s="135"/>
      <c r="P39" s="135"/>
      <c r="Q39" s="135"/>
      <c r="R39" s="136"/>
      <c r="S39" s="161"/>
      <c r="T39" s="129"/>
      <c r="U39" s="129"/>
      <c r="V39" s="129"/>
      <c r="W39" s="129"/>
    </row>
    <row r="40" s="1" customFormat="1" ht="32" customHeight="1" spans="1:23">
      <c r="A40" s="110"/>
      <c r="B40" s="33"/>
      <c r="C40" s="117" t="s">
        <v>390</v>
      </c>
      <c r="D40" s="99" t="s">
        <v>391</v>
      </c>
      <c r="E40" s="165" t="s">
        <v>586</v>
      </c>
      <c r="F40" s="165" t="s">
        <v>586</v>
      </c>
      <c r="G40" s="29">
        <v>3.9</v>
      </c>
      <c r="H40" s="29">
        <v>3.9</v>
      </c>
      <c r="I40" s="165" t="s">
        <v>587</v>
      </c>
      <c r="J40" s="29"/>
      <c r="K40" s="97"/>
      <c r="L40" s="161"/>
      <c r="M40" s="125" t="s">
        <v>52</v>
      </c>
      <c r="N40" s="126" t="s">
        <v>385</v>
      </c>
      <c r="O40" s="127"/>
      <c r="P40" s="127"/>
      <c r="Q40" s="127"/>
      <c r="R40" s="128"/>
      <c r="S40" s="161"/>
      <c r="T40" s="124"/>
      <c r="U40" s="124" t="s">
        <v>55</v>
      </c>
      <c r="V40" s="124"/>
      <c r="W40" s="124" t="s">
        <v>55</v>
      </c>
    </row>
    <row r="41" s="1" customFormat="1" ht="48" spans="1:23">
      <c r="A41" s="110"/>
      <c r="B41" s="33"/>
      <c r="C41" s="117"/>
      <c r="D41" s="99" t="s">
        <v>588</v>
      </c>
      <c r="E41" s="162">
        <v>1</v>
      </c>
      <c r="F41" s="162">
        <v>1</v>
      </c>
      <c r="G41" s="29">
        <v>3.9</v>
      </c>
      <c r="H41" s="29">
        <v>3.9</v>
      </c>
      <c r="I41" s="29" t="s">
        <v>589</v>
      </c>
      <c r="J41" s="29"/>
      <c r="K41" s="97"/>
      <c r="L41" s="161"/>
      <c r="M41" s="161"/>
      <c r="N41" s="163"/>
      <c r="O41" s="154"/>
      <c r="P41" s="154"/>
      <c r="Q41" s="154"/>
      <c r="R41" s="164"/>
      <c r="S41" s="161"/>
      <c r="T41" s="129"/>
      <c r="U41" s="129"/>
      <c r="V41" s="129"/>
      <c r="W41" s="129"/>
    </row>
    <row r="42" s="1" customFormat="1" spans="1:23">
      <c r="A42" s="110"/>
      <c r="B42" s="28" t="s">
        <v>395</v>
      </c>
      <c r="C42" s="111" t="s">
        <v>12</v>
      </c>
      <c r="D42" s="112"/>
      <c r="E42" s="112"/>
      <c r="F42" s="112"/>
      <c r="G42" s="113">
        <f t="shared" ref="G42:J42" si="4">SUM(G43:G44)</f>
        <v>20</v>
      </c>
      <c r="H42" s="114">
        <f t="shared" si="4"/>
        <v>16</v>
      </c>
      <c r="I42" s="113"/>
      <c r="J42" s="114">
        <f t="shared" si="4"/>
        <v>0</v>
      </c>
      <c r="K42" s="115"/>
      <c r="L42" s="15"/>
      <c r="M42" s="15"/>
      <c r="N42" s="15"/>
      <c r="O42" s="15"/>
      <c r="P42" s="15"/>
      <c r="Q42" s="15"/>
      <c r="R42" s="15"/>
      <c r="S42" s="15"/>
      <c r="T42" s="15"/>
      <c r="U42" s="15"/>
      <c r="V42" s="15"/>
      <c r="W42" s="15"/>
    </row>
    <row r="43" s="1" customFormat="1" ht="24" spans="1:23">
      <c r="A43" s="110"/>
      <c r="B43" s="33"/>
      <c r="C43" s="145" t="s">
        <v>396</v>
      </c>
      <c r="D43" s="99" t="s">
        <v>590</v>
      </c>
      <c r="E43" s="99" t="s">
        <v>398</v>
      </c>
      <c r="F43" s="99" t="s">
        <v>398</v>
      </c>
      <c r="G43" s="29">
        <v>10</v>
      </c>
      <c r="H43" s="29">
        <v>8</v>
      </c>
      <c r="I43" s="99" t="s">
        <v>591</v>
      </c>
      <c r="J43" s="29"/>
      <c r="K43" s="100"/>
      <c r="L43" s="125" t="s">
        <v>243</v>
      </c>
      <c r="M43" s="124" t="s">
        <v>52</v>
      </c>
      <c r="N43" s="146" t="s">
        <v>389</v>
      </c>
      <c r="O43" s="127"/>
      <c r="P43" s="127"/>
      <c r="Q43" s="127"/>
      <c r="R43" s="128"/>
      <c r="S43" s="124"/>
      <c r="T43" s="124" t="s">
        <v>55</v>
      </c>
      <c r="U43" s="124" t="s">
        <v>55</v>
      </c>
      <c r="V43" s="124" t="s">
        <v>55</v>
      </c>
      <c r="W43" s="124" t="s">
        <v>55</v>
      </c>
    </row>
    <row r="44" s="1" customFormat="1" ht="24" spans="1:23">
      <c r="A44" s="110"/>
      <c r="B44" s="33"/>
      <c r="C44" s="145"/>
      <c r="D44" s="99" t="s">
        <v>592</v>
      </c>
      <c r="E44" s="99" t="s">
        <v>593</v>
      </c>
      <c r="F44" s="99" t="s">
        <v>593</v>
      </c>
      <c r="G44" s="29">
        <v>10</v>
      </c>
      <c r="H44" s="29">
        <v>8</v>
      </c>
      <c r="I44" s="99" t="s">
        <v>594</v>
      </c>
      <c r="J44" s="29"/>
      <c r="K44" s="100"/>
      <c r="L44" s="161"/>
      <c r="M44" s="129"/>
      <c r="N44" s="166"/>
      <c r="O44" s="154"/>
      <c r="P44" s="154"/>
      <c r="Q44" s="154"/>
      <c r="R44" s="164"/>
      <c r="S44" s="129"/>
      <c r="T44" s="129"/>
      <c r="U44" s="129"/>
      <c r="V44" s="129"/>
      <c r="W44" s="129"/>
    </row>
    <row r="45" s="1" customFormat="1" spans="1:23">
      <c r="A45" s="110"/>
      <c r="B45" s="28" t="s">
        <v>399</v>
      </c>
      <c r="C45" s="111" t="s">
        <v>12</v>
      </c>
      <c r="D45" s="112"/>
      <c r="E45" s="112"/>
      <c r="F45" s="112"/>
      <c r="G45" s="113">
        <f t="shared" ref="G45:J45" si="5">SUM(G46:G46)</f>
        <v>7</v>
      </c>
      <c r="H45" s="114">
        <f t="shared" si="5"/>
        <v>5</v>
      </c>
      <c r="I45" s="113"/>
      <c r="J45" s="114">
        <f t="shared" si="5"/>
        <v>0</v>
      </c>
      <c r="K45" s="115"/>
      <c r="L45" s="15"/>
      <c r="M45" s="15"/>
      <c r="N45" s="15"/>
      <c r="O45" s="15"/>
      <c r="P45" s="15"/>
      <c r="Q45" s="15"/>
      <c r="R45" s="15"/>
      <c r="S45" s="15"/>
      <c r="T45" s="15"/>
      <c r="U45" s="15"/>
      <c r="V45" s="15"/>
      <c r="W45" s="15"/>
    </row>
    <row r="46" s="1" customFormat="1" ht="48" spans="1:23">
      <c r="A46" s="110"/>
      <c r="B46" s="33"/>
      <c r="C46" s="147" t="s">
        <v>400</v>
      </c>
      <c r="D46" s="99" t="s">
        <v>595</v>
      </c>
      <c r="E46" s="99" t="s">
        <v>252</v>
      </c>
      <c r="F46" s="99" t="s">
        <v>252</v>
      </c>
      <c r="G46" s="29">
        <v>7</v>
      </c>
      <c r="H46" s="29">
        <v>5</v>
      </c>
      <c r="I46" s="29" t="s">
        <v>596</v>
      </c>
      <c r="J46" s="29"/>
      <c r="K46" s="100"/>
      <c r="L46" s="125" t="s">
        <v>254</v>
      </c>
      <c r="M46" s="125" t="s">
        <v>52</v>
      </c>
      <c r="N46" s="126" t="s">
        <v>385</v>
      </c>
      <c r="O46" s="127"/>
      <c r="P46" s="127"/>
      <c r="Q46" s="127"/>
      <c r="R46" s="128"/>
      <c r="S46" s="125" t="s">
        <v>256</v>
      </c>
      <c r="T46" s="124" t="s">
        <v>55</v>
      </c>
      <c r="U46" s="124" t="s">
        <v>55</v>
      </c>
      <c r="V46" s="124" t="s">
        <v>55</v>
      </c>
      <c r="W46" s="124" t="s">
        <v>55</v>
      </c>
    </row>
    <row r="47" s="1" customFormat="1" ht="76.5" customHeight="1" spans="1:23">
      <c r="A47" s="88" t="s">
        <v>401</v>
      </c>
      <c r="B47" s="15" t="s">
        <v>402</v>
      </c>
      <c r="C47" s="15" t="s">
        <v>403</v>
      </c>
      <c r="D47" s="149" t="s">
        <v>66</v>
      </c>
      <c r="E47" s="149" t="s">
        <v>66</v>
      </c>
      <c r="F47" s="149" t="s">
        <v>66</v>
      </c>
      <c r="G47" s="28">
        <v>-5</v>
      </c>
      <c r="H47" s="29"/>
      <c r="I47" s="29"/>
      <c r="J47" s="29"/>
      <c r="K47" s="97"/>
      <c r="L47" s="30" t="s">
        <v>404</v>
      </c>
      <c r="M47" s="124" t="s">
        <v>106</v>
      </c>
      <c r="N47" s="126" t="s">
        <v>405</v>
      </c>
      <c r="O47" s="127"/>
      <c r="P47" s="127"/>
      <c r="Q47" s="127"/>
      <c r="R47" s="128"/>
      <c r="S47" s="125" t="s">
        <v>264</v>
      </c>
      <c r="T47" s="152"/>
      <c r="U47" s="152"/>
      <c r="V47" s="152"/>
      <c r="W47" s="152"/>
    </row>
    <row r="48" s="1" customFormat="1" ht="48" spans="1:23">
      <c r="A48" s="88"/>
      <c r="B48" s="15"/>
      <c r="C48" s="15" t="s">
        <v>406</v>
      </c>
      <c r="D48" s="150"/>
      <c r="E48" s="150"/>
      <c r="F48" s="150"/>
      <c r="G48" s="34"/>
      <c r="H48" s="29"/>
      <c r="I48" s="29"/>
      <c r="J48" s="29"/>
      <c r="K48" s="97"/>
      <c r="L48" s="151" t="s">
        <v>407</v>
      </c>
      <c r="M48" s="152"/>
      <c r="N48" s="126" t="s">
        <v>408</v>
      </c>
      <c r="O48" s="127"/>
      <c r="P48" s="127"/>
      <c r="Q48" s="127"/>
      <c r="R48" s="128"/>
      <c r="S48" s="167"/>
      <c r="T48" s="152" t="s">
        <v>55</v>
      </c>
      <c r="U48" s="152"/>
      <c r="V48" s="152" t="s">
        <v>55</v>
      </c>
      <c r="W48" s="152" t="s">
        <v>55</v>
      </c>
    </row>
    <row r="49" s="42" customFormat="1" ht="37" customHeight="1" spans="1:23">
      <c r="A49" s="36" t="s">
        <v>409</v>
      </c>
      <c r="B49" s="36"/>
      <c r="C49" s="40" t="s">
        <v>597</v>
      </c>
      <c r="D49" s="41"/>
      <c r="E49" s="41"/>
      <c r="F49" s="41"/>
      <c r="G49" s="41"/>
      <c r="H49" s="41"/>
      <c r="I49" s="41"/>
      <c r="J49" s="41"/>
      <c r="K49" s="41"/>
      <c r="L49" s="41"/>
      <c r="M49" s="41"/>
      <c r="N49" s="41"/>
      <c r="O49" s="41"/>
      <c r="P49" s="41"/>
      <c r="Q49" s="41"/>
      <c r="R49" s="41"/>
      <c r="S49" s="41"/>
      <c r="T49" s="41"/>
      <c r="U49" s="41"/>
      <c r="V49" s="41"/>
      <c r="W49" s="41"/>
    </row>
    <row r="50" s="42" customFormat="1" ht="26.25" customHeight="1" spans="1:23">
      <c r="A50" s="36" t="s">
        <v>411</v>
      </c>
      <c r="B50" s="36"/>
      <c r="C50" s="41" t="s">
        <v>598</v>
      </c>
      <c r="D50" s="41"/>
      <c r="E50" s="41"/>
      <c r="F50" s="41"/>
      <c r="G50" s="41"/>
      <c r="H50" s="41"/>
      <c r="I50" s="41"/>
      <c r="J50" s="41"/>
      <c r="K50" s="41"/>
      <c r="L50" s="41"/>
      <c r="M50" s="41"/>
      <c r="N50" s="41"/>
      <c r="O50" s="41"/>
      <c r="P50" s="41"/>
      <c r="Q50" s="41"/>
      <c r="R50" s="41"/>
      <c r="S50" s="41"/>
      <c r="T50" s="41"/>
      <c r="U50" s="41"/>
      <c r="V50" s="41"/>
      <c r="W50" s="41"/>
    </row>
    <row r="51" s="42" customFormat="1" ht="26.25" customHeight="1" spans="1:23">
      <c r="A51" s="36" t="s">
        <v>413</v>
      </c>
      <c r="B51" s="36"/>
      <c r="C51" s="41" t="s">
        <v>599</v>
      </c>
      <c r="D51" s="41"/>
      <c r="E51" s="41"/>
      <c r="F51" s="41"/>
      <c r="G51" s="41"/>
      <c r="H51" s="41"/>
      <c r="I51" s="41"/>
      <c r="J51" s="41"/>
      <c r="K51" s="41"/>
      <c r="L51" s="41"/>
      <c r="M51" s="41"/>
      <c r="N51" s="41"/>
      <c r="O51" s="41"/>
      <c r="P51" s="41"/>
      <c r="Q51" s="41"/>
      <c r="R51" s="41"/>
      <c r="S51" s="41"/>
      <c r="T51" s="41"/>
      <c r="U51" s="41"/>
      <c r="V51" s="41"/>
      <c r="W51" s="41"/>
    </row>
    <row r="52" s="1" customFormat="1" spans="1:23">
      <c r="A52" s="153" t="s">
        <v>415</v>
      </c>
      <c r="B52" s="153"/>
      <c r="C52" s="153"/>
      <c r="D52" s="153"/>
      <c r="E52" s="153"/>
      <c r="F52" s="153"/>
      <c r="G52" s="153"/>
      <c r="H52" s="153"/>
      <c r="I52" s="153"/>
      <c r="J52" s="153"/>
      <c r="K52" s="153"/>
      <c r="L52" s="153"/>
      <c r="M52" s="153"/>
      <c r="N52" s="153"/>
      <c r="O52" s="153"/>
      <c r="P52" s="153"/>
      <c r="Q52" s="153"/>
      <c r="R52" s="153"/>
      <c r="S52" s="153"/>
      <c r="T52" s="153"/>
      <c r="U52" s="153"/>
      <c r="V52" s="153"/>
      <c r="W52" s="153"/>
    </row>
    <row r="53" s="1" customFormat="1" spans="1:23">
      <c r="A53" s="154" t="s">
        <v>416</v>
      </c>
      <c r="B53" s="154"/>
      <c r="C53" s="154"/>
      <c r="D53" s="154"/>
      <c r="E53" s="154"/>
      <c r="F53" s="154"/>
      <c r="G53" s="154"/>
      <c r="H53" s="154"/>
      <c r="I53" s="154"/>
      <c r="J53" s="154"/>
      <c r="K53" s="154"/>
      <c r="L53" s="154"/>
      <c r="M53" s="154"/>
      <c r="N53" s="154"/>
      <c r="O53" s="154"/>
      <c r="P53" s="154"/>
      <c r="Q53" s="154"/>
      <c r="R53" s="154"/>
      <c r="S53" s="154"/>
      <c r="T53" s="154"/>
      <c r="U53" s="154"/>
      <c r="V53" s="154"/>
      <c r="W53" s="154"/>
    </row>
    <row r="54" s="1" customFormat="1" spans="1:23">
      <c r="A54" s="154" t="s">
        <v>417</v>
      </c>
      <c r="B54" s="154"/>
      <c r="C54" s="154"/>
      <c r="D54" s="154"/>
      <c r="E54" s="154"/>
      <c r="F54" s="154"/>
      <c r="G54" s="154"/>
      <c r="H54" s="154"/>
      <c r="I54" s="154"/>
      <c r="J54" s="154"/>
      <c r="K54" s="154"/>
      <c r="L54" s="154"/>
      <c r="M54" s="154"/>
      <c r="N54" s="154"/>
      <c r="O54" s="154"/>
      <c r="P54" s="154"/>
      <c r="Q54" s="154"/>
      <c r="R54" s="154"/>
      <c r="S54" s="154"/>
      <c r="T54" s="154"/>
      <c r="U54" s="153"/>
      <c r="V54" s="153"/>
      <c r="W54" s="153"/>
    </row>
    <row r="55" s="1" customFormat="1" spans="1:23">
      <c r="A55" s="154" t="s">
        <v>418</v>
      </c>
      <c r="B55" s="154"/>
      <c r="C55" s="154"/>
      <c r="D55" s="154"/>
      <c r="E55" s="154"/>
      <c r="F55" s="154"/>
      <c r="G55" s="154"/>
      <c r="H55" s="154"/>
      <c r="I55" s="154"/>
      <c r="J55" s="154"/>
      <c r="K55" s="154"/>
      <c r="L55" s="154"/>
      <c r="M55" s="154"/>
      <c r="N55" s="154"/>
      <c r="O55" s="154"/>
      <c r="P55" s="154"/>
      <c r="Q55" s="154"/>
      <c r="R55" s="154"/>
      <c r="S55" s="154"/>
      <c r="T55" s="154"/>
      <c r="U55" s="154"/>
      <c r="V55" s="154"/>
      <c r="W55" s="154"/>
    </row>
    <row r="56" s="1" customFormat="1" ht="21" customHeight="1" spans="1:23">
      <c r="A56" s="154" t="s">
        <v>419</v>
      </c>
      <c r="B56" s="155"/>
      <c r="C56" s="155"/>
      <c r="D56" s="155"/>
      <c r="E56" s="155"/>
      <c r="F56" s="155"/>
      <c r="G56" s="155"/>
      <c r="H56" s="155"/>
      <c r="I56" s="155"/>
      <c r="J56" s="155"/>
      <c r="K56" s="155"/>
      <c r="L56" s="155"/>
      <c r="M56" s="155"/>
      <c r="N56" s="155"/>
      <c r="O56" s="155"/>
      <c r="P56" s="155"/>
      <c r="Q56" s="155"/>
      <c r="R56" s="155"/>
      <c r="S56" s="155"/>
      <c r="T56" s="155"/>
      <c r="U56" s="155"/>
      <c r="V56" s="155"/>
      <c r="W56" s="155"/>
    </row>
    <row r="57" s="1" customFormat="1" ht="30" customHeight="1" spans="1:23">
      <c r="G57" s="43"/>
      <c r="L57" s="44"/>
      <c r="S57" s="44"/>
    </row>
    <row r="58" s="1" customFormat="1" ht="30" customHeight="1" spans="1:23">
      <c r="G58" s="43"/>
      <c r="L58" s="44"/>
      <c r="S58" s="44"/>
    </row>
    <row r="59" s="1" customFormat="1" ht="30" customHeight="1" spans="1:23">
      <c r="G59" s="43"/>
      <c r="L59" s="44"/>
      <c r="S59" s="44"/>
    </row>
    <row r="60" s="1" customFormat="1" ht="30" customHeight="1" spans="1:23">
      <c r="G60" s="43"/>
      <c r="L60" s="44"/>
      <c r="S60" s="44"/>
    </row>
    <row r="61" s="1" customFormat="1" ht="30" customHeight="1" spans="1:23">
      <c r="G61" s="43"/>
      <c r="L61" s="44"/>
      <c r="S61" s="44"/>
    </row>
    <row r="62" s="1" customFormat="1" ht="30" customHeight="1" spans="1:23">
      <c r="G62" s="43"/>
      <c r="L62" s="44"/>
      <c r="S62" s="44"/>
    </row>
    <row r="63" s="1" customFormat="1" ht="30" customHeight="1" spans="1:23">
      <c r="G63" s="43"/>
      <c r="L63" s="44"/>
      <c r="S63" s="44"/>
    </row>
    <row r="64" s="1" customFormat="1" ht="30" customHeight="1" spans="1:23">
      <c r="G64" s="43"/>
      <c r="L64" s="44"/>
      <c r="S64" s="44"/>
    </row>
    <row r="65" s="1" customFormat="1" ht="30" customHeight="1" spans="7:19">
      <c r="G65" s="43"/>
      <c r="L65" s="44"/>
      <c r="S65" s="44"/>
    </row>
    <row r="66" s="1" customFormat="1" ht="30" customHeight="1" spans="7:19">
      <c r="G66" s="43"/>
      <c r="L66" s="44"/>
      <c r="S66" s="44"/>
    </row>
    <row r="67" s="1" customFormat="1" ht="30" customHeight="1" spans="7:19">
      <c r="G67" s="43"/>
      <c r="L67" s="44"/>
      <c r="S67" s="44"/>
    </row>
    <row r="68" s="1" customFormat="1" ht="30" customHeight="1" spans="7:19">
      <c r="G68" s="43"/>
      <c r="L68" s="44"/>
      <c r="S68" s="44"/>
    </row>
    <row r="69" s="1" customFormat="1" ht="30" customHeight="1" spans="7:19">
      <c r="G69" s="43"/>
      <c r="L69" s="44"/>
      <c r="S69" s="44"/>
    </row>
    <row r="70" s="1" customFormat="1" ht="30" customHeight="1" spans="7:19">
      <c r="G70" s="43"/>
      <c r="L70" s="44"/>
      <c r="S70" s="44"/>
    </row>
    <row r="71" s="1" customFormat="1" ht="30" customHeight="1" spans="7:19">
      <c r="G71" s="43"/>
      <c r="L71" s="44"/>
      <c r="S71" s="44"/>
    </row>
    <row r="72" s="1" customFormat="1" ht="30" customHeight="1" spans="7:19">
      <c r="G72" s="43"/>
      <c r="L72" s="44"/>
      <c r="S72" s="44"/>
    </row>
    <row r="73" s="1" customFormat="1" ht="30" customHeight="1" spans="7:19">
      <c r="G73" s="43"/>
      <c r="L73" s="44"/>
      <c r="S73" s="44"/>
    </row>
    <row r="74" s="1" customFormat="1" ht="30" customHeight="1" spans="7:19">
      <c r="G74" s="43"/>
      <c r="L74" s="44"/>
      <c r="S74" s="44"/>
    </row>
  </sheetData>
  <mergeCells count="157">
    <mergeCell ref="A1:W1"/>
    <mergeCell ref="A2:C2"/>
    <mergeCell ref="E2:I2"/>
    <mergeCell ref="K2:M2"/>
    <mergeCell ref="P2:R2"/>
    <mergeCell ref="A3:B3"/>
    <mergeCell ref="C3:J3"/>
    <mergeCell ref="K3:M3"/>
    <mergeCell ref="N3:R3"/>
    <mergeCell ref="S3:W3"/>
    <mergeCell ref="A4:B4"/>
    <mergeCell ref="C4:J4"/>
    <mergeCell ref="K4:M4"/>
    <mergeCell ref="N4:R4"/>
    <mergeCell ref="S4:W4"/>
    <mergeCell ref="D5:F5"/>
    <mergeCell ref="G7:H7"/>
    <mergeCell ref="G8:H8"/>
    <mergeCell ref="G9:H9"/>
    <mergeCell ref="C10:M10"/>
    <mergeCell ref="N10:W10"/>
    <mergeCell ref="C11:M11"/>
    <mergeCell ref="N11:W11"/>
    <mergeCell ref="D12:W12"/>
    <mergeCell ref="D13:W13"/>
    <mergeCell ref="B14:D14"/>
    <mergeCell ref="E14:F14"/>
    <mergeCell ref="H14:K14"/>
    <mergeCell ref="M14:R14"/>
    <mergeCell ref="T14:U14"/>
    <mergeCell ref="V14:W14"/>
    <mergeCell ref="H15:I15"/>
    <mergeCell ref="J15:K15"/>
    <mergeCell ref="N15:R15"/>
    <mergeCell ref="A17:D17"/>
    <mergeCell ref="B18:F18"/>
    <mergeCell ref="N22:R22"/>
    <mergeCell ref="N25:R25"/>
    <mergeCell ref="B30:F30"/>
    <mergeCell ref="N46:R46"/>
    <mergeCell ref="N47:R47"/>
    <mergeCell ref="N48:R48"/>
    <mergeCell ref="A49:B49"/>
    <mergeCell ref="C49:W49"/>
    <mergeCell ref="A50:B50"/>
    <mergeCell ref="C50:W50"/>
    <mergeCell ref="A51:B51"/>
    <mergeCell ref="C51:W51"/>
    <mergeCell ref="A52:W52"/>
    <mergeCell ref="A53:W53"/>
    <mergeCell ref="A54:T54"/>
    <mergeCell ref="A55:W55"/>
    <mergeCell ref="A56:W56"/>
    <mergeCell ref="A14:A16"/>
    <mergeCell ref="A18:A29"/>
    <mergeCell ref="A30:A46"/>
    <mergeCell ref="A47:A48"/>
    <mergeCell ref="B15:B16"/>
    <mergeCell ref="B19:B20"/>
    <mergeCell ref="B21:B24"/>
    <mergeCell ref="B25:B27"/>
    <mergeCell ref="B28:B29"/>
    <mergeCell ref="B31:B33"/>
    <mergeCell ref="B34:B41"/>
    <mergeCell ref="B42:B44"/>
    <mergeCell ref="B45:B46"/>
    <mergeCell ref="B47:B48"/>
    <mergeCell ref="C5:C6"/>
    <mergeCell ref="C15:C16"/>
    <mergeCell ref="C23:C24"/>
    <mergeCell ref="C25:C26"/>
    <mergeCell ref="C32:C33"/>
    <mergeCell ref="C35:C37"/>
    <mergeCell ref="C38:C39"/>
    <mergeCell ref="C40:C41"/>
    <mergeCell ref="C43:C44"/>
    <mergeCell ref="D15:D16"/>
    <mergeCell ref="D47:D48"/>
    <mergeCell ref="E15:E16"/>
    <mergeCell ref="E47:E48"/>
    <mergeCell ref="F15:F16"/>
    <mergeCell ref="F47:F48"/>
    <mergeCell ref="G14:G16"/>
    <mergeCell ref="G23:G24"/>
    <mergeCell ref="G25:G26"/>
    <mergeCell ref="G47:G48"/>
    <mergeCell ref="H23:H24"/>
    <mergeCell ref="H25:H26"/>
    <mergeCell ref="I5:I6"/>
    <mergeCell ref="I23:I24"/>
    <mergeCell ref="I25:I26"/>
    <mergeCell ref="J23:J24"/>
    <mergeCell ref="J25:J26"/>
    <mergeCell ref="K23:K24"/>
    <mergeCell ref="K25:K26"/>
    <mergeCell ref="L14:L16"/>
    <mergeCell ref="L23:L24"/>
    <mergeCell ref="L25:L26"/>
    <mergeCell ref="L32:L33"/>
    <mergeCell ref="L35:L41"/>
    <mergeCell ref="L43:L44"/>
    <mergeCell ref="M15:M16"/>
    <mergeCell ref="M32:M33"/>
    <mergeCell ref="M35:M37"/>
    <mergeCell ref="M38:M39"/>
    <mergeCell ref="M40:M41"/>
    <mergeCell ref="M43:M44"/>
    <mergeCell ref="M47:M48"/>
    <mergeCell ref="N32:N33"/>
    <mergeCell ref="O32:O33"/>
    <mergeCell ref="P32:P33"/>
    <mergeCell ref="Q32:Q33"/>
    <mergeCell ref="R32:R33"/>
    <mergeCell ref="S14:S16"/>
    <mergeCell ref="S32:S33"/>
    <mergeCell ref="S35:S41"/>
    <mergeCell ref="S43:S44"/>
    <mergeCell ref="S47:S48"/>
    <mergeCell ref="T15:T16"/>
    <mergeCell ref="T23:T24"/>
    <mergeCell ref="T32:T33"/>
    <mergeCell ref="T35:T37"/>
    <mergeCell ref="T38:T39"/>
    <mergeCell ref="T40:T41"/>
    <mergeCell ref="T43:T44"/>
    <mergeCell ref="U15:U16"/>
    <mergeCell ref="U23:U24"/>
    <mergeCell ref="U32:U33"/>
    <mergeCell ref="U35:U37"/>
    <mergeCell ref="U38:U39"/>
    <mergeCell ref="U40:U41"/>
    <mergeCell ref="U43:U44"/>
    <mergeCell ref="V15:V16"/>
    <mergeCell ref="V23:V24"/>
    <mergeCell ref="V32:V33"/>
    <mergeCell ref="V35:V37"/>
    <mergeCell ref="V38:V39"/>
    <mergeCell ref="V40:V41"/>
    <mergeCell ref="V43:V44"/>
    <mergeCell ref="W15:W16"/>
    <mergeCell ref="W23:W24"/>
    <mergeCell ref="W32:W33"/>
    <mergeCell ref="W35:W37"/>
    <mergeCell ref="W38:W39"/>
    <mergeCell ref="W40:W41"/>
    <mergeCell ref="W43:W44"/>
    <mergeCell ref="A5:B9"/>
    <mergeCell ref="G5:H6"/>
    <mergeCell ref="J5:W6"/>
    <mergeCell ref="J7:W9"/>
    <mergeCell ref="A10:B11"/>
    <mergeCell ref="A12:B13"/>
    <mergeCell ref="D19:F29"/>
    <mergeCell ref="N35:R37"/>
    <mergeCell ref="N38:R39"/>
    <mergeCell ref="N40:R41"/>
    <mergeCell ref="N43:R44"/>
  </mergeCells>
  <dataValidations count="1">
    <dataValidation type="list" allowBlank="1" showInputMessage="1" showErrorMessage="1" sqref="N3">
      <formula1>"1.政府采购类,2.乡村振兴类,3.政府购买服务类,4.政府债务项目类,5.社会保障类,6.医疗卫生类,7.创新驱动类,8.PPP项目类,9.财金互动类,10.产业发展类,11.生态环保类,12.其他类"</formula1>
    </dataValidation>
  </dataValidations>
  <pageMargins left="0.75" right="0.75" top="1" bottom="1" header="0.5" footer="0.5"/>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70"/>
  <sheetViews>
    <sheetView workbookViewId="0">
      <selection activeCell="K19" sqref="K19"/>
    </sheetView>
  </sheetViews>
  <sheetFormatPr defaultColWidth="9" defaultRowHeight="12"/>
  <cols>
    <col min="1" max="1" width="5" style="1" customWidth="1"/>
    <col min="2" max="2" width="10" style="1" customWidth="1"/>
    <col min="3" max="3" width="17.375" style="1" customWidth="1"/>
    <col min="4" max="4" width="17.075" style="1" customWidth="1"/>
    <col min="5" max="5" width="12" style="1" customWidth="1"/>
    <col min="6" max="6" width="10" style="1" customWidth="1"/>
    <col min="7" max="7" width="5.125" style="43" customWidth="1"/>
    <col min="8" max="8" width="6" style="1" customWidth="1"/>
    <col min="9" max="9" width="13.25" style="1" customWidth="1"/>
    <col min="10" max="10" width="6.375" style="1" customWidth="1"/>
    <col min="11" max="11" width="17" style="1" customWidth="1"/>
    <col min="12" max="12" width="31.5" style="44" customWidth="1"/>
    <col min="13" max="13" width="9.375" style="1" customWidth="1"/>
    <col min="14" max="14" width="13.625" style="1" customWidth="1"/>
    <col min="15" max="15" width="12.5" style="1" customWidth="1"/>
    <col min="16" max="16" width="13.25" style="1" customWidth="1"/>
    <col min="17" max="17" width="12" style="1" customWidth="1"/>
    <col min="18" max="18" width="13.375" style="1" customWidth="1"/>
    <col min="19" max="19" width="51.875" style="44" customWidth="1"/>
    <col min="20" max="23" width="4.625" style="1" customWidth="1"/>
    <col min="24" max="16384" width="9" style="1"/>
  </cols>
  <sheetData>
    <row r="1" s="1" customFormat="1" ht="36.75" customHeight="1" spans="1:23">
      <c r="A1" s="3" t="s">
        <v>274</v>
      </c>
      <c r="B1" s="3"/>
      <c r="C1" s="3"/>
      <c r="D1" s="3"/>
      <c r="E1" s="3"/>
      <c r="F1" s="3"/>
      <c r="G1" s="3"/>
      <c r="H1" s="3"/>
      <c r="I1" s="3"/>
      <c r="J1" s="3"/>
      <c r="K1" s="3"/>
      <c r="L1" s="3"/>
      <c r="M1" s="3"/>
      <c r="N1" s="3"/>
      <c r="O1" s="3"/>
      <c r="P1" s="3"/>
      <c r="Q1" s="3"/>
      <c r="R1" s="3"/>
      <c r="S1" s="3"/>
      <c r="T1" s="3"/>
      <c r="U1" s="3"/>
      <c r="V1" s="3"/>
      <c r="W1" s="3"/>
    </row>
    <row r="2" s="42" customFormat="1" ht="25.5" customHeight="1" spans="1:23">
      <c r="A2" s="4" t="s">
        <v>1</v>
      </c>
      <c r="B2" s="4"/>
      <c r="C2" s="4"/>
      <c r="D2" s="5"/>
      <c r="E2" s="6" t="s">
        <v>2</v>
      </c>
      <c r="F2" s="6"/>
      <c r="G2" s="6"/>
      <c r="H2" s="6"/>
      <c r="I2" s="6"/>
      <c r="J2" s="7"/>
      <c r="K2" s="4" t="s">
        <v>542</v>
      </c>
      <c r="L2" s="4"/>
      <c r="M2" s="4"/>
      <c r="N2" s="45"/>
      <c r="P2" s="46"/>
      <c r="Q2" s="46"/>
      <c r="R2" s="46"/>
    </row>
    <row r="3" s="42" customFormat="1" spans="1:23">
      <c r="A3" s="47" t="s">
        <v>275</v>
      </c>
      <c r="B3" s="47"/>
      <c r="C3" s="48" t="s">
        <v>187</v>
      </c>
      <c r="D3" s="48"/>
      <c r="E3" s="48"/>
      <c r="F3" s="48"/>
      <c r="G3" s="48"/>
      <c r="H3" s="48"/>
      <c r="I3" s="48"/>
      <c r="J3" s="48"/>
      <c r="K3" s="36" t="s">
        <v>276</v>
      </c>
      <c r="L3" s="35"/>
      <c r="M3" s="35"/>
      <c r="N3" s="29" t="s">
        <v>277</v>
      </c>
      <c r="O3" s="29"/>
      <c r="P3" s="29"/>
      <c r="Q3" s="29"/>
      <c r="R3" s="29"/>
      <c r="S3" s="49"/>
      <c r="T3" s="49"/>
      <c r="U3" s="49"/>
      <c r="V3" s="49"/>
      <c r="W3" s="49"/>
    </row>
    <row r="4" s="42" customFormat="1" spans="1:23">
      <c r="A4" s="47" t="s">
        <v>278</v>
      </c>
      <c r="B4" s="47"/>
      <c r="C4" s="48" t="s">
        <v>279</v>
      </c>
      <c r="D4" s="48"/>
      <c r="E4" s="48"/>
      <c r="F4" s="48"/>
      <c r="G4" s="48"/>
      <c r="H4" s="48"/>
      <c r="I4" s="48"/>
      <c r="J4" s="48"/>
      <c r="K4" s="47" t="s">
        <v>280</v>
      </c>
      <c r="L4" s="47"/>
      <c r="M4" s="47"/>
      <c r="N4" s="48" t="s">
        <v>5</v>
      </c>
      <c r="O4" s="48"/>
      <c r="P4" s="48"/>
      <c r="Q4" s="48"/>
      <c r="R4" s="48"/>
      <c r="S4" s="49"/>
      <c r="T4" s="49"/>
      <c r="U4" s="49"/>
      <c r="V4" s="49"/>
      <c r="W4" s="49"/>
    </row>
    <row r="5" s="42" customFormat="1" ht="13.5" customHeight="1" spans="1:23">
      <c r="A5" s="36" t="s">
        <v>281</v>
      </c>
      <c r="B5" s="36"/>
      <c r="C5" s="50" t="s">
        <v>282</v>
      </c>
      <c r="D5" s="51" t="s">
        <v>283</v>
      </c>
      <c r="E5" s="51"/>
      <c r="F5" s="51"/>
      <c r="G5" s="50" t="s">
        <v>284</v>
      </c>
      <c r="H5" s="50"/>
      <c r="I5" s="52" t="s">
        <v>285</v>
      </c>
      <c r="J5" s="50" t="s">
        <v>286</v>
      </c>
      <c r="K5" s="50"/>
      <c r="L5" s="50"/>
      <c r="M5" s="50"/>
      <c r="N5" s="50"/>
      <c r="O5" s="50"/>
      <c r="P5" s="50"/>
      <c r="Q5" s="50"/>
      <c r="R5" s="50"/>
      <c r="S5" s="50"/>
      <c r="T5" s="50"/>
      <c r="U5" s="50"/>
      <c r="V5" s="50"/>
      <c r="W5" s="50"/>
    </row>
    <row r="6" s="42" customFormat="1" spans="1:23">
      <c r="A6" s="36"/>
      <c r="B6" s="36"/>
      <c r="C6" s="50"/>
      <c r="D6" s="53" t="s">
        <v>12</v>
      </c>
      <c r="E6" s="53" t="s">
        <v>13</v>
      </c>
      <c r="F6" s="53" t="s">
        <v>14</v>
      </c>
      <c r="G6" s="50"/>
      <c r="H6" s="50"/>
      <c r="I6" s="52"/>
      <c r="J6" s="50"/>
      <c r="K6" s="50"/>
      <c r="L6" s="50"/>
      <c r="M6" s="50"/>
      <c r="N6" s="50"/>
      <c r="O6" s="50"/>
      <c r="P6" s="50"/>
      <c r="Q6" s="50"/>
      <c r="R6" s="50"/>
      <c r="S6" s="50"/>
      <c r="T6" s="50"/>
      <c r="U6" s="50"/>
      <c r="V6" s="50"/>
      <c r="W6" s="50"/>
    </row>
    <row r="7" s="42" customFormat="1" ht="17.25" customHeight="1" spans="1:23">
      <c r="A7" s="36"/>
      <c r="B7" s="36"/>
      <c r="C7" s="54" t="s">
        <v>16</v>
      </c>
      <c r="D7" s="55">
        <f t="shared" ref="D7:D9" si="0">SUM(E7:F7)</f>
        <v>5.55</v>
      </c>
      <c r="E7" s="55">
        <f>SUM(E8:E9)</f>
        <v>5.55</v>
      </c>
      <c r="F7" s="55">
        <f>SUM(F8:F9)</f>
        <v>0</v>
      </c>
      <c r="G7" s="55">
        <f>SUM(G8:H9)</f>
        <v>5.55</v>
      </c>
      <c r="H7" s="55"/>
      <c r="I7" s="56">
        <f t="shared" ref="I7:I9" si="1">ROUND(G7/D7*100,2)</f>
        <v>100</v>
      </c>
      <c r="J7" s="57" t="s">
        <v>15</v>
      </c>
      <c r="K7" s="57"/>
      <c r="L7" s="57"/>
      <c r="M7" s="57"/>
      <c r="N7" s="57"/>
      <c r="O7" s="57"/>
      <c r="P7" s="57"/>
      <c r="Q7" s="57"/>
      <c r="R7" s="57"/>
      <c r="S7" s="57"/>
      <c r="T7" s="57"/>
      <c r="U7" s="57"/>
      <c r="V7" s="57"/>
      <c r="W7" s="57"/>
    </row>
    <row r="8" s="42" customFormat="1" ht="17.25" customHeight="1" spans="1:23">
      <c r="A8" s="36"/>
      <c r="B8" s="36"/>
      <c r="C8" s="58" t="s">
        <v>287</v>
      </c>
      <c r="D8" s="55">
        <f t="shared" si="0"/>
        <v>5.55</v>
      </c>
      <c r="E8" s="59">
        <v>5.55</v>
      </c>
      <c r="F8" s="59"/>
      <c r="G8" s="59">
        <v>5.55</v>
      </c>
      <c r="H8" s="59"/>
      <c r="I8" s="56">
        <f t="shared" si="1"/>
        <v>100</v>
      </c>
      <c r="J8" s="57"/>
      <c r="K8" s="57"/>
      <c r="L8" s="57"/>
      <c r="M8" s="57"/>
      <c r="N8" s="57"/>
      <c r="O8" s="57"/>
      <c r="P8" s="57"/>
      <c r="Q8" s="57"/>
      <c r="R8" s="57"/>
      <c r="S8" s="57"/>
      <c r="T8" s="57"/>
      <c r="U8" s="57"/>
      <c r="V8" s="57"/>
      <c r="W8" s="57"/>
    </row>
    <row r="9" s="42" customFormat="1" ht="17.25" customHeight="1" spans="1:23">
      <c r="A9" s="36"/>
      <c r="B9" s="36"/>
      <c r="C9" s="58" t="s">
        <v>288</v>
      </c>
      <c r="D9" s="55">
        <f t="shared" si="0"/>
        <v>0</v>
      </c>
      <c r="E9" s="59"/>
      <c r="F9" s="59"/>
      <c r="G9" s="59"/>
      <c r="H9" s="59"/>
      <c r="I9" s="56" t="e">
        <f t="shared" si="1"/>
        <v>#DIV/0!</v>
      </c>
      <c r="J9" s="57"/>
      <c r="K9" s="57"/>
      <c r="L9" s="57"/>
      <c r="M9" s="57"/>
      <c r="N9" s="57"/>
      <c r="O9" s="57"/>
      <c r="P9" s="57"/>
      <c r="Q9" s="57"/>
      <c r="R9" s="57"/>
      <c r="S9" s="57"/>
      <c r="T9" s="57"/>
      <c r="U9" s="57"/>
      <c r="V9" s="57"/>
      <c r="W9" s="57"/>
    </row>
    <row r="10" s="42" customFormat="1" customHeight="1" spans="1:23">
      <c r="A10" s="36" t="s">
        <v>289</v>
      </c>
      <c r="B10" s="36"/>
      <c r="C10" s="50" t="s">
        <v>290</v>
      </c>
      <c r="D10" s="50"/>
      <c r="E10" s="50"/>
      <c r="F10" s="50"/>
      <c r="G10" s="50"/>
      <c r="H10" s="50"/>
      <c r="I10" s="50"/>
      <c r="J10" s="50"/>
      <c r="K10" s="50"/>
      <c r="L10" s="50"/>
      <c r="M10" s="50"/>
      <c r="N10" s="50" t="s">
        <v>291</v>
      </c>
      <c r="O10" s="50"/>
      <c r="P10" s="50"/>
      <c r="Q10" s="50"/>
      <c r="R10" s="50"/>
      <c r="S10" s="50"/>
      <c r="T10" s="50"/>
      <c r="U10" s="50"/>
      <c r="V10" s="50"/>
      <c r="W10" s="50"/>
    </row>
    <row r="11" s="42" customFormat="1" ht="43" customHeight="1" spans="1:23">
      <c r="A11" s="36"/>
      <c r="B11" s="36"/>
      <c r="C11" s="60" t="s">
        <v>600</v>
      </c>
      <c r="D11" s="60"/>
      <c r="E11" s="60"/>
      <c r="F11" s="60"/>
      <c r="G11" s="60"/>
      <c r="H11" s="60"/>
      <c r="I11" s="60"/>
      <c r="J11" s="60"/>
      <c r="K11" s="60"/>
      <c r="L11" s="60"/>
      <c r="M11" s="60"/>
      <c r="N11" s="48" t="s">
        <v>601</v>
      </c>
      <c r="O11" s="48"/>
      <c r="P11" s="48"/>
      <c r="Q11" s="48"/>
      <c r="R11" s="48"/>
      <c r="S11" s="48"/>
      <c r="T11" s="48"/>
      <c r="U11" s="48"/>
      <c r="V11" s="48"/>
      <c r="W11" s="48"/>
    </row>
    <row r="12" s="42" customFormat="1" spans="1:23">
      <c r="A12" s="61" t="s">
        <v>293</v>
      </c>
      <c r="B12" s="62"/>
      <c r="C12" s="63" t="s">
        <v>294</v>
      </c>
      <c r="D12" s="64" t="s">
        <v>602</v>
      </c>
      <c r="E12" s="65"/>
      <c r="F12" s="65"/>
      <c r="G12" s="65"/>
      <c r="H12" s="65"/>
      <c r="I12" s="65"/>
      <c r="J12" s="65"/>
      <c r="K12" s="65"/>
      <c r="L12" s="65"/>
      <c r="M12" s="65"/>
      <c r="N12" s="65"/>
      <c r="O12" s="65"/>
      <c r="P12" s="65"/>
      <c r="Q12" s="65"/>
      <c r="R12" s="65"/>
      <c r="S12" s="65"/>
      <c r="T12" s="65"/>
      <c r="U12" s="65"/>
      <c r="V12" s="65"/>
      <c r="W12" s="65"/>
    </row>
    <row r="13" s="42" customFormat="1" spans="1:23">
      <c r="A13" s="66"/>
      <c r="B13" s="67"/>
      <c r="C13" s="68" t="s">
        <v>296</v>
      </c>
      <c r="D13" s="69" t="s">
        <v>603</v>
      </c>
      <c r="E13" s="70"/>
      <c r="F13" s="70"/>
      <c r="G13" s="70"/>
      <c r="H13" s="70"/>
      <c r="I13" s="70"/>
      <c r="J13" s="70"/>
      <c r="K13" s="70"/>
      <c r="L13" s="70"/>
      <c r="M13" s="70"/>
      <c r="N13" s="70"/>
      <c r="O13" s="70"/>
      <c r="P13" s="70"/>
      <c r="Q13" s="70"/>
      <c r="R13" s="70"/>
      <c r="S13" s="70"/>
      <c r="T13" s="70"/>
      <c r="U13" s="70"/>
      <c r="V13" s="70"/>
      <c r="W13" s="71"/>
    </row>
    <row r="14" s="1" customFormat="1" spans="1:23">
      <c r="A14" s="72" t="s">
        <v>20</v>
      </c>
      <c r="B14" s="73" t="s">
        <v>21</v>
      </c>
      <c r="C14" s="74"/>
      <c r="D14" s="75"/>
      <c r="E14" s="17" t="s">
        <v>22</v>
      </c>
      <c r="F14" s="17"/>
      <c r="G14" s="17" t="s">
        <v>23</v>
      </c>
      <c r="H14" s="76" t="s">
        <v>24</v>
      </c>
      <c r="I14" s="77"/>
      <c r="J14" s="77"/>
      <c r="K14" s="78"/>
      <c r="L14" s="17" t="s">
        <v>25</v>
      </c>
      <c r="M14" s="17" t="s">
        <v>26</v>
      </c>
      <c r="N14" s="17"/>
      <c r="O14" s="17"/>
      <c r="P14" s="17"/>
      <c r="Q14" s="17"/>
      <c r="R14" s="17"/>
      <c r="S14" s="17" t="s">
        <v>27</v>
      </c>
      <c r="T14" s="79" t="s">
        <v>28</v>
      </c>
      <c r="U14" s="79"/>
      <c r="V14" s="79" t="s">
        <v>29</v>
      </c>
      <c r="W14" s="79"/>
    </row>
    <row r="15" s="1" customFormat="1" customHeight="1" spans="1:23">
      <c r="A15" s="80"/>
      <c r="B15" s="19" t="s">
        <v>30</v>
      </c>
      <c r="C15" s="81" t="s">
        <v>31</v>
      </c>
      <c r="D15" s="81" t="s">
        <v>32</v>
      </c>
      <c r="E15" s="21" t="s">
        <v>41</v>
      </c>
      <c r="F15" s="21" t="s">
        <v>42</v>
      </c>
      <c r="G15" s="17"/>
      <c r="H15" s="17" t="s">
        <v>33</v>
      </c>
      <c r="I15" s="17"/>
      <c r="J15" s="20" t="s">
        <v>34</v>
      </c>
      <c r="K15" s="20"/>
      <c r="L15" s="17"/>
      <c r="M15" s="19" t="s">
        <v>35</v>
      </c>
      <c r="N15" s="19" t="s">
        <v>36</v>
      </c>
      <c r="O15" s="19"/>
      <c r="P15" s="19"/>
      <c r="Q15" s="19"/>
      <c r="R15" s="19"/>
      <c r="S15" s="17"/>
      <c r="T15" s="81" t="s">
        <v>37</v>
      </c>
      <c r="U15" s="81" t="s">
        <v>38</v>
      </c>
      <c r="V15" s="81" t="s">
        <v>39</v>
      </c>
      <c r="W15" s="81" t="s">
        <v>40</v>
      </c>
    </row>
    <row r="16" s="1" customFormat="1" ht="24" spans="1:23">
      <c r="A16" s="82"/>
      <c r="B16" s="19"/>
      <c r="C16" s="81"/>
      <c r="D16" s="81"/>
      <c r="E16" s="21"/>
      <c r="F16" s="21"/>
      <c r="G16" s="17"/>
      <c r="H16" s="83" t="s">
        <v>43</v>
      </c>
      <c r="I16" s="20" t="s">
        <v>44</v>
      </c>
      <c r="J16" s="21" t="s">
        <v>45</v>
      </c>
      <c r="K16" s="20" t="s">
        <v>44</v>
      </c>
      <c r="L16" s="17"/>
      <c r="M16" s="19"/>
      <c r="N16" s="19">
        <v>0</v>
      </c>
      <c r="O16" s="19">
        <v>0.3</v>
      </c>
      <c r="P16" s="19">
        <v>0.6</v>
      </c>
      <c r="Q16" s="19">
        <v>0.8</v>
      </c>
      <c r="R16" s="19">
        <v>1</v>
      </c>
      <c r="S16" s="17"/>
      <c r="T16" s="81"/>
      <c r="U16" s="81"/>
      <c r="V16" s="81"/>
      <c r="W16" s="81"/>
    </row>
    <row r="17" s="1" customFormat="1" ht="13.5" spans="1:23">
      <c r="A17" s="84" t="s">
        <v>298</v>
      </c>
      <c r="B17" s="84"/>
      <c r="C17" s="84"/>
      <c r="D17" s="84"/>
      <c r="E17" s="84"/>
      <c r="F17" s="84"/>
      <c r="G17" s="85">
        <f>SUM(G18,G30)</f>
        <v>100</v>
      </c>
      <c r="H17" s="85">
        <f>SUM(H18,H30,H43,H44)</f>
        <v>100</v>
      </c>
      <c r="I17" s="85"/>
      <c r="J17" s="85">
        <f>SUM(J18,J30,J43,J44)</f>
        <v>0</v>
      </c>
      <c r="K17" s="86"/>
      <c r="L17" s="87"/>
      <c r="M17" s="87"/>
      <c r="N17" s="87"/>
      <c r="O17" s="87"/>
      <c r="P17" s="87"/>
      <c r="Q17" s="87"/>
      <c r="R17" s="87"/>
      <c r="S17" s="87"/>
      <c r="T17" s="86"/>
      <c r="U17" s="86"/>
      <c r="V17" s="86"/>
      <c r="W17" s="86"/>
    </row>
    <row r="18" s="1" customFormat="1" spans="1:23">
      <c r="A18" s="88" t="s">
        <v>299</v>
      </c>
      <c r="B18" s="89" t="s">
        <v>16</v>
      </c>
      <c r="C18" s="89"/>
      <c r="D18" s="89"/>
      <c r="E18" s="89"/>
      <c r="F18" s="89"/>
      <c r="G18" s="90">
        <f t="shared" ref="G18:J18" si="2">SUM(G19:G29)</f>
        <v>40</v>
      </c>
      <c r="H18" s="90">
        <f t="shared" si="2"/>
        <v>40</v>
      </c>
      <c r="I18" s="90"/>
      <c r="J18" s="90">
        <f t="shared" si="2"/>
        <v>0</v>
      </c>
      <c r="K18" s="91"/>
      <c r="L18" s="92"/>
      <c r="M18" s="92"/>
      <c r="N18" s="92"/>
      <c r="O18" s="92"/>
      <c r="P18" s="92"/>
      <c r="Q18" s="92"/>
      <c r="R18" s="92"/>
      <c r="S18" s="92"/>
      <c r="T18" s="91"/>
      <c r="U18" s="91"/>
      <c r="V18" s="91"/>
      <c r="W18" s="91"/>
    </row>
    <row r="19" s="1" customFormat="1" ht="84" spans="1:23">
      <c r="A19" s="88"/>
      <c r="B19" s="28" t="s">
        <v>300</v>
      </c>
      <c r="C19" s="93" t="s">
        <v>301</v>
      </c>
      <c r="D19" s="94" t="s">
        <v>49</v>
      </c>
      <c r="E19" s="95"/>
      <c r="F19" s="96"/>
      <c r="G19" s="27">
        <v>3.5</v>
      </c>
      <c r="H19" s="29">
        <v>3.5</v>
      </c>
      <c r="I19" s="29" t="s">
        <v>302</v>
      </c>
      <c r="J19" s="29"/>
      <c r="K19" s="97"/>
      <c r="L19" s="16" t="s">
        <v>303</v>
      </c>
      <c r="M19" s="98" t="s">
        <v>65</v>
      </c>
      <c r="N19" s="16" t="s">
        <v>304</v>
      </c>
      <c r="O19" s="98"/>
      <c r="P19" s="16" t="s">
        <v>305</v>
      </c>
      <c r="Q19" s="98"/>
      <c r="R19" s="16" t="s">
        <v>306</v>
      </c>
      <c r="S19" s="16" t="s">
        <v>307</v>
      </c>
      <c r="T19" s="99" t="s">
        <v>55</v>
      </c>
      <c r="U19" s="100"/>
      <c r="V19" s="100"/>
      <c r="W19" s="99" t="s">
        <v>55</v>
      </c>
    </row>
    <row r="20" s="1" customFormat="1" ht="24" spans="1:23">
      <c r="A20" s="88"/>
      <c r="B20" s="34"/>
      <c r="C20" s="93" t="s">
        <v>308</v>
      </c>
      <c r="D20" s="94"/>
      <c r="E20" s="95"/>
      <c r="F20" s="96"/>
      <c r="G20" s="27">
        <v>3.5</v>
      </c>
      <c r="H20" s="29">
        <v>3.5</v>
      </c>
      <c r="I20" s="29" t="s">
        <v>309</v>
      </c>
      <c r="J20" s="29"/>
      <c r="K20" s="97"/>
      <c r="L20" s="16" t="s">
        <v>310</v>
      </c>
      <c r="M20" s="98" t="s">
        <v>65</v>
      </c>
      <c r="N20" s="98" t="s">
        <v>311</v>
      </c>
      <c r="O20" s="98" t="s">
        <v>312</v>
      </c>
      <c r="P20" s="98" t="s">
        <v>313</v>
      </c>
      <c r="Q20" s="98"/>
      <c r="R20" s="98" t="s">
        <v>314</v>
      </c>
      <c r="S20" s="16" t="s">
        <v>315</v>
      </c>
      <c r="T20" s="99" t="s">
        <v>55</v>
      </c>
      <c r="U20" s="97"/>
      <c r="V20" s="99" t="s">
        <v>55</v>
      </c>
      <c r="W20" s="32"/>
    </row>
    <row r="21" s="1" customFormat="1" ht="72" spans="1:23">
      <c r="A21" s="88"/>
      <c r="B21" s="28" t="s">
        <v>316</v>
      </c>
      <c r="C21" s="93" t="s">
        <v>317</v>
      </c>
      <c r="D21" s="94"/>
      <c r="E21" s="95"/>
      <c r="F21" s="96"/>
      <c r="G21" s="27">
        <v>3.5</v>
      </c>
      <c r="H21" s="29">
        <v>3.5</v>
      </c>
      <c r="I21" s="29" t="s">
        <v>317</v>
      </c>
      <c r="J21" s="29"/>
      <c r="K21" s="97"/>
      <c r="L21" s="16" t="s">
        <v>318</v>
      </c>
      <c r="M21" s="98" t="s">
        <v>106</v>
      </c>
      <c r="N21" s="98" t="s">
        <v>319</v>
      </c>
      <c r="O21" s="98"/>
      <c r="P21" s="98" t="s">
        <v>320</v>
      </c>
      <c r="Q21" s="98"/>
      <c r="R21" s="98" t="s">
        <v>321</v>
      </c>
      <c r="S21" s="16" t="s">
        <v>322</v>
      </c>
      <c r="T21" s="99" t="s">
        <v>55</v>
      </c>
      <c r="U21" s="97"/>
      <c r="V21" s="99" t="s">
        <v>55</v>
      </c>
      <c r="W21" s="97"/>
    </row>
    <row r="22" s="1" customFormat="1" ht="48.75" customHeight="1" spans="1:23">
      <c r="A22" s="88"/>
      <c r="B22" s="33"/>
      <c r="C22" s="93" t="s">
        <v>323</v>
      </c>
      <c r="D22" s="94"/>
      <c r="E22" s="95"/>
      <c r="F22" s="96"/>
      <c r="G22" s="27">
        <v>5</v>
      </c>
      <c r="H22" s="29">
        <v>5</v>
      </c>
      <c r="I22" s="29" t="s">
        <v>323</v>
      </c>
      <c r="J22" s="29"/>
      <c r="K22" s="97"/>
      <c r="L22" s="16" t="s">
        <v>324</v>
      </c>
      <c r="M22" s="98" t="s">
        <v>52</v>
      </c>
      <c r="N22" s="101" t="s">
        <v>325</v>
      </c>
      <c r="O22" s="102"/>
      <c r="P22" s="102"/>
      <c r="Q22" s="102"/>
      <c r="R22" s="103"/>
      <c r="S22" s="16"/>
      <c r="T22" s="99" t="s">
        <v>55</v>
      </c>
      <c r="U22" s="97"/>
      <c r="V22" s="97"/>
      <c r="W22" s="99" t="s">
        <v>55</v>
      </c>
    </row>
    <row r="23" s="1" customFormat="1" ht="48" spans="1:23">
      <c r="A23" s="88"/>
      <c r="B23" s="33"/>
      <c r="C23" s="93" t="s">
        <v>326</v>
      </c>
      <c r="D23" s="94"/>
      <c r="E23" s="95"/>
      <c r="F23" s="96"/>
      <c r="G23" s="27">
        <v>3.5</v>
      </c>
      <c r="H23" s="29">
        <v>3.5</v>
      </c>
      <c r="I23" s="29" t="s">
        <v>326</v>
      </c>
      <c r="J23" s="29"/>
      <c r="K23" s="97"/>
      <c r="L23" s="16" t="s">
        <v>327</v>
      </c>
      <c r="M23" s="98" t="s">
        <v>328</v>
      </c>
      <c r="N23" s="98" t="s">
        <v>329</v>
      </c>
      <c r="O23" s="98"/>
      <c r="P23" s="98"/>
      <c r="Q23" s="98"/>
      <c r="R23" s="98" t="s">
        <v>330</v>
      </c>
      <c r="S23" s="16" t="s">
        <v>331</v>
      </c>
      <c r="T23" s="99" t="s">
        <v>55</v>
      </c>
      <c r="U23" s="99" t="s">
        <v>55</v>
      </c>
      <c r="V23" s="99" t="s">
        <v>55</v>
      </c>
      <c r="W23" s="97"/>
    </row>
    <row r="24" s="1" customFormat="1" ht="36" spans="1:23">
      <c r="A24" s="88"/>
      <c r="B24" s="34"/>
      <c r="C24" s="93"/>
      <c r="D24" s="94"/>
      <c r="E24" s="95"/>
      <c r="F24" s="96"/>
      <c r="G24" s="27"/>
      <c r="H24" s="29"/>
      <c r="I24" s="29"/>
      <c r="J24" s="29"/>
      <c r="K24" s="97"/>
      <c r="L24" s="16"/>
      <c r="M24" s="98" t="s">
        <v>106</v>
      </c>
      <c r="N24" s="104" t="s">
        <v>332</v>
      </c>
      <c r="O24" s="104" t="s">
        <v>333</v>
      </c>
      <c r="P24" s="104"/>
      <c r="Q24" s="104"/>
      <c r="R24" s="104" t="s">
        <v>334</v>
      </c>
      <c r="S24" s="16" t="s">
        <v>335</v>
      </c>
      <c r="T24" s="99"/>
      <c r="U24" s="99"/>
      <c r="V24" s="99"/>
      <c r="W24" s="97"/>
    </row>
    <row r="25" s="1" customFormat="1" ht="36" customHeight="1" spans="1:23">
      <c r="A25" s="88"/>
      <c r="B25" s="28" t="s">
        <v>336</v>
      </c>
      <c r="C25" s="93" t="s">
        <v>337</v>
      </c>
      <c r="D25" s="94"/>
      <c r="E25" s="95"/>
      <c r="F25" s="96"/>
      <c r="G25" s="27">
        <v>6</v>
      </c>
      <c r="H25" s="29">
        <v>6</v>
      </c>
      <c r="I25" s="29" t="s">
        <v>337</v>
      </c>
      <c r="J25" s="29"/>
      <c r="K25" s="97"/>
      <c r="L25" s="31" t="s">
        <v>338</v>
      </c>
      <c r="M25" s="29" t="s">
        <v>52</v>
      </c>
      <c r="N25" s="31" t="s">
        <v>339</v>
      </c>
      <c r="O25" s="31"/>
      <c r="P25" s="31"/>
      <c r="Q25" s="31"/>
      <c r="R25" s="31"/>
      <c r="S25" s="31" t="s">
        <v>340</v>
      </c>
      <c r="T25" s="99" t="s">
        <v>55</v>
      </c>
      <c r="U25" s="99" t="s">
        <v>55</v>
      </c>
      <c r="V25" s="99" t="s">
        <v>55</v>
      </c>
      <c r="W25" s="97"/>
    </row>
    <row r="26" s="1" customFormat="1" ht="24" spans="1:23">
      <c r="A26" s="88"/>
      <c r="B26" s="33"/>
      <c r="C26" s="93"/>
      <c r="D26" s="94"/>
      <c r="E26" s="95"/>
      <c r="F26" s="96"/>
      <c r="G26" s="27"/>
      <c r="H26" s="29"/>
      <c r="I26" s="29"/>
      <c r="J26" s="29"/>
      <c r="K26" s="97"/>
      <c r="L26" s="31"/>
      <c r="M26" s="29" t="s">
        <v>106</v>
      </c>
      <c r="N26" s="29" t="s">
        <v>341</v>
      </c>
      <c r="O26" s="29" t="s">
        <v>342</v>
      </c>
      <c r="P26" s="29"/>
      <c r="Q26" s="29" t="s">
        <v>343</v>
      </c>
      <c r="R26" s="29" t="s">
        <v>344</v>
      </c>
      <c r="S26" s="31" t="s">
        <v>345</v>
      </c>
      <c r="T26" s="99" t="s">
        <v>55</v>
      </c>
      <c r="U26" s="99"/>
      <c r="V26" s="99" t="s">
        <v>55</v>
      </c>
      <c r="W26" s="97"/>
    </row>
    <row r="27" s="1" customFormat="1" ht="48" spans="1:23">
      <c r="A27" s="88"/>
      <c r="B27" s="34"/>
      <c r="C27" s="93" t="s">
        <v>346</v>
      </c>
      <c r="D27" s="94"/>
      <c r="E27" s="95"/>
      <c r="F27" s="96"/>
      <c r="G27" s="27">
        <v>6</v>
      </c>
      <c r="H27" s="29">
        <v>6</v>
      </c>
      <c r="I27" s="29" t="s">
        <v>346</v>
      </c>
      <c r="J27" s="29"/>
      <c r="K27" s="97"/>
      <c r="L27" s="31" t="s">
        <v>347</v>
      </c>
      <c r="M27" s="29" t="s">
        <v>75</v>
      </c>
      <c r="N27" s="29" t="s">
        <v>348</v>
      </c>
      <c r="O27" s="29" t="s">
        <v>66</v>
      </c>
      <c r="P27" s="29" t="s">
        <v>349</v>
      </c>
      <c r="Q27" s="29" t="s">
        <v>66</v>
      </c>
      <c r="R27" s="31" t="s">
        <v>350</v>
      </c>
      <c r="S27" s="31" t="s">
        <v>351</v>
      </c>
      <c r="T27" s="99" t="s">
        <v>55</v>
      </c>
      <c r="U27" s="99"/>
      <c r="V27" s="99" t="s">
        <v>55</v>
      </c>
      <c r="W27" s="97"/>
    </row>
    <row r="28" s="1" customFormat="1" ht="108" spans="1:23">
      <c r="A28" s="88"/>
      <c r="B28" s="28" t="s">
        <v>352</v>
      </c>
      <c r="C28" s="93" t="s">
        <v>353</v>
      </c>
      <c r="D28" s="94"/>
      <c r="E28" s="95"/>
      <c r="F28" s="96"/>
      <c r="G28" s="27">
        <v>4.5</v>
      </c>
      <c r="H28" s="29">
        <v>4.5</v>
      </c>
      <c r="I28" s="29" t="s">
        <v>354</v>
      </c>
      <c r="J28" s="29"/>
      <c r="K28" s="105"/>
      <c r="L28" s="31" t="s">
        <v>355</v>
      </c>
      <c r="M28" s="29" t="s">
        <v>75</v>
      </c>
      <c r="N28" s="29" t="s">
        <v>356</v>
      </c>
      <c r="O28" s="29" t="s">
        <v>357</v>
      </c>
      <c r="P28" s="29" t="s">
        <v>358</v>
      </c>
      <c r="Q28" s="29" t="s">
        <v>359</v>
      </c>
      <c r="R28" s="29" t="s">
        <v>360</v>
      </c>
      <c r="S28" s="31" t="s">
        <v>361</v>
      </c>
      <c r="T28" s="99" t="s">
        <v>55</v>
      </c>
      <c r="U28" s="99"/>
      <c r="V28" s="97"/>
      <c r="W28" s="99" t="s">
        <v>55</v>
      </c>
    </row>
    <row r="29" s="1" customFormat="1" ht="36" spans="1:23">
      <c r="A29" s="88"/>
      <c r="B29" s="34"/>
      <c r="C29" s="93" t="s">
        <v>362</v>
      </c>
      <c r="D29" s="94"/>
      <c r="E29" s="95"/>
      <c r="F29" s="96"/>
      <c r="G29" s="27">
        <v>4.5</v>
      </c>
      <c r="H29" s="29">
        <v>4.5</v>
      </c>
      <c r="I29" s="29" t="s">
        <v>362</v>
      </c>
      <c r="J29" s="29"/>
      <c r="K29" s="97"/>
      <c r="L29" s="31" t="s">
        <v>363</v>
      </c>
      <c r="M29" s="29" t="s">
        <v>106</v>
      </c>
      <c r="N29" s="29" t="s">
        <v>364</v>
      </c>
      <c r="O29" s="29" t="s">
        <v>365</v>
      </c>
      <c r="P29" s="29" t="s">
        <v>366</v>
      </c>
      <c r="Q29" s="29" t="s">
        <v>367</v>
      </c>
      <c r="R29" s="29" t="s">
        <v>368</v>
      </c>
      <c r="S29" s="31" t="s">
        <v>369</v>
      </c>
      <c r="T29" s="99" t="s">
        <v>55</v>
      </c>
      <c r="U29" s="97"/>
      <c r="V29" s="99" t="s">
        <v>55</v>
      </c>
      <c r="W29" s="99"/>
    </row>
    <row r="30" s="1" customFormat="1" spans="1:23">
      <c r="A30" s="106" t="s">
        <v>370</v>
      </c>
      <c r="B30" s="107" t="s">
        <v>16</v>
      </c>
      <c r="C30" s="107"/>
      <c r="D30" s="107"/>
      <c r="E30" s="107"/>
      <c r="F30" s="108"/>
      <c r="G30" s="90">
        <v>60</v>
      </c>
      <c r="H30" s="90">
        <f>SUM(H31,H33,H38,H40)</f>
        <v>60</v>
      </c>
      <c r="I30" s="90"/>
      <c r="J30" s="90">
        <f>SUM(J31,J33,J38,J40)</f>
        <v>0</v>
      </c>
      <c r="K30" s="91"/>
      <c r="L30" s="109"/>
      <c r="M30" s="92"/>
      <c r="N30" s="92"/>
      <c r="O30" s="92"/>
      <c r="P30" s="92"/>
      <c r="Q30" s="92"/>
      <c r="R30" s="92"/>
      <c r="S30" s="109"/>
      <c r="T30" s="109"/>
      <c r="U30" s="109"/>
      <c r="V30" s="109"/>
      <c r="W30" s="109"/>
    </row>
    <row r="31" s="1" customFormat="1" spans="1:23">
      <c r="A31" s="110"/>
      <c r="B31" s="28" t="s">
        <v>371</v>
      </c>
      <c r="C31" s="111" t="s">
        <v>12</v>
      </c>
      <c r="D31" s="112"/>
      <c r="E31" s="112"/>
      <c r="F31" s="112"/>
      <c r="G31" s="113">
        <f>SUM(G32:G32)</f>
        <v>7</v>
      </c>
      <c r="H31" s="114">
        <f>SUM(H32:H32)</f>
        <v>7</v>
      </c>
      <c r="I31" s="27"/>
      <c r="J31" s="114">
        <f>SUM(J32:J32)</f>
        <v>0</v>
      </c>
      <c r="K31" s="115"/>
      <c r="L31" s="116"/>
      <c r="M31" s="116"/>
      <c r="N31" s="116"/>
      <c r="O31" s="116"/>
      <c r="P31" s="116"/>
      <c r="Q31" s="116"/>
      <c r="R31" s="116"/>
      <c r="S31" s="116"/>
      <c r="T31" s="116"/>
      <c r="U31" s="116"/>
      <c r="V31" s="116"/>
      <c r="W31" s="116"/>
    </row>
    <row r="32" s="1" customFormat="1" ht="84" spans="1:23">
      <c r="A32" s="110"/>
      <c r="B32" s="33"/>
      <c r="C32" s="117" t="s">
        <v>372</v>
      </c>
      <c r="D32" s="99" t="s">
        <v>432</v>
      </c>
      <c r="E32" s="99" t="s">
        <v>189</v>
      </c>
      <c r="F32" s="99" t="s">
        <v>189</v>
      </c>
      <c r="G32" s="29">
        <v>7</v>
      </c>
      <c r="H32" s="29">
        <v>7</v>
      </c>
      <c r="I32" s="29" t="s">
        <v>604</v>
      </c>
      <c r="J32" s="29"/>
      <c r="K32" s="97"/>
      <c r="L32" s="29" t="s">
        <v>374</v>
      </c>
      <c r="M32" s="29" t="s">
        <v>328</v>
      </c>
      <c r="N32" s="29" t="s">
        <v>375</v>
      </c>
      <c r="O32" s="29" t="s">
        <v>376</v>
      </c>
      <c r="P32" s="29" t="s">
        <v>377</v>
      </c>
      <c r="Q32" s="29" t="s">
        <v>378</v>
      </c>
      <c r="R32" s="29" t="s">
        <v>379</v>
      </c>
      <c r="S32" s="29" t="s">
        <v>380</v>
      </c>
      <c r="T32" s="29"/>
      <c r="U32" s="29" t="s">
        <v>55</v>
      </c>
      <c r="V32" s="29" t="s">
        <v>55</v>
      </c>
      <c r="W32" s="29" t="s">
        <v>55</v>
      </c>
    </row>
    <row r="33" s="1" customFormat="1" spans="1:23">
      <c r="A33" s="110"/>
      <c r="B33" s="28" t="s">
        <v>381</v>
      </c>
      <c r="C33" s="111" t="s">
        <v>12</v>
      </c>
      <c r="D33" s="112"/>
      <c r="E33" s="112"/>
      <c r="F33" s="112"/>
      <c r="G33" s="113">
        <f>SUM(G34:G37)</f>
        <v>26</v>
      </c>
      <c r="H33" s="114">
        <f>SUM(H34:H37)</f>
        <v>26</v>
      </c>
      <c r="I33" s="113"/>
      <c r="J33" s="114">
        <f>SUM(J34:J37)</f>
        <v>0</v>
      </c>
      <c r="K33" s="115"/>
      <c r="L33" s="118"/>
      <c r="M33" s="118"/>
      <c r="N33" s="118"/>
      <c r="O33" s="118"/>
      <c r="P33" s="118"/>
      <c r="Q33" s="118"/>
      <c r="R33" s="118"/>
      <c r="S33" s="118"/>
      <c r="T33" s="118"/>
      <c r="U33" s="118"/>
      <c r="V33" s="118"/>
      <c r="W33" s="118"/>
    </row>
    <row r="34" s="1" customFormat="1" ht="12.75" spans="1:23">
      <c r="A34" s="110"/>
      <c r="B34" s="33"/>
      <c r="C34" s="119" t="s">
        <v>382</v>
      </c>
      <c r="D34" s="99" t="s">
        <v>605</v>
      </c>
      <c r="E34" s="162">
        <v>1</v>
      </c>
      <c r="F34" s="162">
        <v>1</v>
      </c>
      <c r="G34" s="122">
        <v>7.8</v>
      </c>
      <c r="H34" s="122">
        <v>7.8</v>
      </c>
      <c r="I34" s="99" t="s">
        <v>606</v>
      </c>
      <c r="J34" s="29"/>
      <c r="K34" s="97"/>
      <c r="L34" s="125" t="s">
        <v>217</v>
      </c>
      <c r="M34" s="125" t="s">
        <v>52</v>
      </c>
      <c r="N34" s="126" t="s">
        <v>385</v>
      </c>
      <c r="O34" s="127"/>
      <c r="P34" s="127"/>
      <c r="Q34" s="127"/>
      <c r="R34" s="128"/>
      <c r="S34" s="125" t="s">
        <v>386</v>
      </c>
      <c r="T34" s="124"/>
      <c r="U34" s="124" t="s">
        <v>55</v>
      </c>
      <c r="V34" s="124"/>
      <c r="W34" s="124" t="s">
        <v>55</v>
      </c>
    </row>
    <row r="35" s="1" customFormat="1" ht="40" customHeight="1" spans="1:23">
      <c r="A35" s="110"/>
      <c r="B35" s="33"/>
      <c r="C35" s="119" t="s">
        <v>387</v>
      </c>
      <c r="D35" s="120" t="s">
        <v>607</v>
      </c>
      <c r="E35" s="121">
        <v>1</v>
      </c>
      <c r="F35" s="121">
        <v>1</v>
      </c>
      <c r="G35" s="122">
        <v>10.4</v>
      </c>
      <c r="H35" s="122">
        <v>10.4</v>
      </c>
      <c r="I35" s="123" t="s">
        <v>608</v>
      </c>
      <c r="J35" s="29"/>
      <c r="K35" s="97"/>
      <c r="L35" s="161"/>
      <c r="M35" s="124" t="s">
        <v>52</v>
      </c>
      <c r="N35" s="130" t="s">
        <v>389</v>
      </c>
      <c r="O35" s="131"/>
      <c r="P35" s="131"/>
      <c r="Q35" s="131"/>
      <c r="R35" s="132"/>
      <c r="S35" s="161"/>
      <c r="T35" s="124"/>
      <c r="U35" s="124" t="s">
        <v>55</v>
      </c>
      <c r="V35" s="124" t="s">
        <v>55</v>
      </c>
      <c r="W35" s="124" t="s">
        <v>55</v>
      </c>
    </row>
    <row r="36" s="1" customFormat="1" ht="32" customHeight="1" spans="1:23">
      <c r="A36" s="110"/>
      <c r="B36" s="33"/>
      <c r="C36" s="117" t="s">
        <v>390</v>
      </c>
      <c r="D36" s="120" t="s">
        <v>391</v>
      </c>
      <c r="E36" s="137" t="s">
        <v>609</v>
      </c>
      <c r="F36" s="137" t="s">
        <v>609</v>
      </c>
      <c r="G36" s="122">
        <v>3.9</v>
      </c>
      <c r="H36" s="122">
        <v>3.9</v>
      </c>
      <c r="I36" s="123" t="s">
        <v>610</v>
      </c>
      <c r="J36" s="29"/>
      <c r="K36" s="97"/>
      <c r="L36" s="161"/>
      <c r="M36" s="125" t="s">
        <v>52</v>
      </c>
      <c r="N36" s="126" t="s">
        <v>385</v>
      </c>
      <c r="O36" s="127"/>
      <c r="P36" s="127"/>
      <c r="Q36" s="127"/>
      <c r="R36" s="128"/>
      <c r="S36" s="161"/>
      <c r="T36" s="124"/>
      <c r="U36" s="124" t="s">
        <v>55</v>
      </c>
      <c r="V36" s="124"/>
      <c r="W36" s="124" t="s">
        <v>55</v>
      </c>
    </row>
    <row r="37" s="1" customFormat="1" ht="12.75" spans="1:23">
      <c r="A37" s="110"/>
      <c r="B37" s="33"/>
      <c r="C37" s="117"/>
      <c r="D37" s="120" t="s">
        <v>393</v>
      </c>
      <c r="E37" s="120" t="s">
        <v>492</v>
      </c>
      <c r="F37" s="120" t="s">
        <v>492</v>
      </c>
      <c r="G37" s="122">
        <v>3.9</v>
      </c>
      <c r="H37" s="122">
        <v>3.9</v>
      </c>
      <c r="I37" s="123" t="s">
        <v>393</v>
      </c>
      <c r="J37" s="29"/>
      <c r="K37" s="97"/>
      <c r="L37" s="161"/>
      <c r="M37" s="161"/>
      <c r="N37" s="163"/>
      <c r="O37" s="154"/>
      <c r="P37" s="154"/>
      <c r="Q37" s="154"/>
      <c r="R37" s="164"/>
      <c r="S37" s="161"/>
      <c r="T37" s="129"/>
      <c r="U37" s="129"/>
      <c r="V37" s="129"/>
      <c r="W37" s="129"/>
    </row>
    <row r="38" s="1" customFormat="1" spans="1:23">
      <c r="A38" s="110"/>
      <c r="B38" s="28" t="s">
        <v>395</v>
      </c>
      <c r="C38" s="111" t="s">
        <v>12</v>
      </c>
      <c r="D38" s="112"/>
      <c r="E38" s="112"/>
      <c r="F38" s="112"/>
      <c r="G38" s="113">
        <f>SUM(G39:G39)</f>
        <v>20</v>
      </c>
      <c r="H38" s="114">
        <f>SUM(H39:H39)</f>
        <v>20</v>
      </c>
      <c r="I38" s="113"/>
      <c r="J38" s="114">
        <f>SUM(J39:J39)</f>
        <v>0</v>
      </c>
      <c r="K38" s="115"/>
      <c r="L38" s="15"/>
      <c r="M38" s="15"/>
      <c r="N38" s="15"/>
      <c r="O38" s="15"/>
      <c r="P38" s="15"/>
      <c r="Q38" s="15"/>
      <c r="R38" s="15"/>
      <c r="S38" s="15"/>
      <c r="T38" s="15"/>
      <c r="U38" s="15"/>
      <c r="V38" s="15"/>
      <c r="W38" s="15"/>
    </row>
    <row r="39" s="1" customFormat="1" ht="48" spans="1:23">
      <c r="A39" s="110"/>
      <c r="B39" s="33"/>
      <c r="C39" s="145" t="s">
        <v>396</v>
      </c>
      <c r="D39" s="120" t="s">
        <v>611</v>
      </c>
      <c r="E39" s="120" t="s">
        <v>612</v>
      </c>
      <c r="F39" s="120" t="s">
        <v>612</v>
      </c>
      <c r="G39" s="29">
        <v>20</v>
      </c>
      <c r="H39" s="29">
        <v>20</v>
      </c>
      <c r="I39" s="123" t="s">
        <v>613</v>
      </c>
      <c r="J39" s="29"/>
      <c r="K39" s="100"/>
      <c r="L39" s="125" t="s">
        <v>243</v>
      </c>
      <c r="M39" s="124" t="s">
        <v>52</v>
      </c>
      <c r="N39" s="146" t="s">
        <v>389</v>
      </c>
      <c r="O39" s="127"/>
      <c r="P39" s="127"/>
      <c r="Q39" s="127"/>
      <c r="R39" s="128"/>
      <c r="S39" s="124"/>
      <c r="T39" s="124" t="s">
        <v>55</v>
      </c>
      <c r="U39" s="124" t="s">
        <v>55</v>
      </c>
      <c r="V39" s="124" t="s">
        <v>55</v>
      </c>
      <c r="W39" s="124" t="s">
        <v>55</v>
      </c>
    </row>
    <row r="40" s="1" customFormat="1" spans="1:23">
      <c r="A40" s="110"/>
      <c r="B40" s="28" t="s">
        <v>399</v>
      </c>
      <c r="C40" s="111" t="s">
        <v>12</v>
      </c>
      <c r="D40" s="112"/>
      <c r="E40" s="112"/>
      <c r="F40" s="112"/>
      <c r="G40" s="113">
        <f>SUM(G41:G42)</f>
        <v>7</v>
      </c>
      <c r="H40" s="114">
        <f>SUM(H41:H42)</f>
        <v>7</v>
      </c>
      <c r="I40" s="113"/>
      <c r="J40" s="114">
        <f>SUM(J41:J41)</f>
        <v>0</v>
      </c>
      <c r="K40" s="115"/>
      <c r="L40" s="15"/>
      <c r="M40" s="15"/>
      <c r="N40" s="15"/>
      <c r="O40" s="15"/>
      <c r="P40" s="15"/>
      <c r="Q40" s="15"/>
      <c r="R40" s="15"/>
      <c r="S40" s="15"/>
      <c r="T40" s="15"/>
      <c r="U40" s="15"/>
      <c r="V40" s="15"/>
      <c r="W40" s="15"/>
    </row>
    <row r="41" s="1" customFormat="1" ht="22.5" spans="1:23">
      <c r="A41" s="110"/>
      <c r="B41" s="33"/>
      <c r="C41" s="147" t="s">
        <v>400</v>
      </c>
      <c r="D41" s="120" t="s">
        <v>614</v>
      </c>
      <c r="E41" s="120" t="s">
        <v>252</v>
      </c>
      <c r="F41" s="120" t="s">
        <v>252</v>
      </c>
      <c r="G41" s="29">
        <v>3</v>
      </c>
      <c r="H41" s="29">
        <v>3</v>
      </c>
      <c r="I41" s="123" t="s">
        <v>615</v>
      </c>
      <c r="J41" s="29"/>
      <c r="K41" s="100"/>
      <c r="L41" s="124" t="s">
        <v>254</v>
      </c>
      <c r="M41" s="124" t="s">
        <v>52</v>
      </c>
      <c r="N41" s="138" t="s">
        <v>385</v>
      </c>
      <c r="O41" s="139"/>
      <c r="P41" s="139"/>
      <c r="Q41" s="139"/>
      <c r="R41" s="140"/>
      <c r="S41" s="29" t="s">
        <v>256</v>
      </c>
      <c r="T41" s="148" t="s">
        <v>55</v>
      </c>
      <c r="U41" s="148" t="s">
        <v>55</v>
      </c>
      <c r="V41" s="148" t="s">
        <v>55</v>
      </c>
      <c r="W41" s="148" t="s">
        <v>55</v>
      </c>
    </row>
    <row r="42" s="1" customFormat="1" ht="48" customHeight="1" spans="1:23">
      <c r="A42" s="110"/>
      <c r="B42" s="159"/>
      <c r="C42" s="156"/>
      <c r="D42" s="120" t="s">
        <v>616</v>
      </c>
      <c r="E42" s="120" t="s">
        <v>252</v>
      </c>
      <c r="F42" s="120" t="s">
        <v>252</v>
      </c>
      <c r="G42" s="29">
        <v>4</v>
      </c>
      <c r="H42" s="29">
        <v>4</v>
      </c>
      <c r="I42" s="123" t="s">
        <v>617</v>
      </c>
      <c r="J42" s="29"/>
      <c r="K42" s="97"/>
      <c r="L42" s="129"/>
      <c r="M42" s="129"/>
      <c r="N42" s="142"/>
      <c r="O42" s="143"/>
      <c r="P42" s="143"/>
      <c r="Q42" s="143"/>
      <c r="R42" s="144"/>
      <c r="S42" s="29"/>
      <c r="T42" s="148"/>
      <c r="U42" s="148"/>
      <c r="V42" s="148"/>
      <c r="W42" s="148"/>
    </row>
    <row r="43" s="1" customFormat="1" ht="76.5" customHeight="1" spans="1:23">
      <c r="A43" s="88" t="s">
        <v>401</v>
      </c>
      <c r="B43" s="15" t="s">
        <v>402</v>
      </c>
      <c r="C43" s="15" t="s">
        <v>403</v>
      </c>
      <c r="D43" s="149" t="s">
        <v>66</v>
      </c>
      <c r="E43" s="149" t="s">
        <v>66</v>
      </c>
      <c r="F43" s="149" t="s">
        <v>66</v>
      </c>
      <c r="G43" s="28">
        <v>-5</v>
      </c>
      <c r="H43" s="29"/>
      <c r="I43" s="29"/>
      <c r="J43" s="29"/>
      <c r="K43" s="97"/>
      <c r="L43" s="30" t="s">
        <v>404</v>
      </c>
      <c r="M43" s="124" t="s">
        <v>106</v>
      </c>
      <c r="N43" s="126" t="s">
        <v>405</v>
      </c>
      <c r="O43" s="127"/>
      <c r="P43" s="127"/>
      <c r="Q43" s="127"/>
      <c r="R43" s="128"/>
      <c r="S43" s="31" t="s">
        <v>264</v>
      </c>
      <c r="T43" s="29"/>
      <c r="U43" s="29"/>
      <c r="V43" s="29"/>
      <c r="W43" s="29"/>
    </row>
    <row r="44" s="1" customFormat="1" ht="48" spans="1:23">
      <c r="A44" s="88"/>
      <c r="B44" s="15"/>
      <c r="C44" s="15" t="s">
        <v>406</v>
      </c>
      <c r="D44" s="150"/>
      <c r="E44" s="150"/>
      <c r="F44" s="150"/>
      <c r="G44" s="34"/>
      <c r="H44" s="29"/>
      <c r="I44" s="29"/>
      <c r="J44" s="29"/>
      <c r="K44" s="97"/>
      <c r="L44" s="151" t="s">
        <v>407</v>
      </c>
      <c r="M44" s="152"/>
      <c r="N44" s="126" t="s">
        <v>408</v>
      </c>
      <c r="O44" s="127"/>
      <c r="P44" s="127"/>
      <c r="Q44" s="127"/>
      <c r="R44" s="128"/>
      <c r="S44" s="31"/>
      <c r="T44" s="29" t="s">
        <v>55</v>
      </c>
      <c r="U44" s="29"/>
      <c r="V44" s="29" t="s">
        <v>55</v>
      </c>
      <c r="W44" s="29" t="s">
        <v>55</v>
      </c>
    </row>
    <row r="45" s="42" customFormat="1" ht="37" customHeight="1" spans="1:23">
      <c r="A45" s="36" t="s">
        <v>409</v>
      </c>
      <c r="B45" s="36"/>
      <c r="C45" s="40" t="s">
        <v>618</v>
      </c>
      <c r="D45" s="41"/>
      <c r="E45" s="41"/>
      <c r="F45" s="41"/>
      <c r="G45" s="41"/>
      <c r="H45" s="41"/>
      <c r="I45" s="41"/>
      <c r="J45" s="41"/>
      <c r="K45" s="41"/>
      <c r="L45" s="41"/>
      <c r="M45" s="41"/>
      <c r="N45" s="41"/>
      <c r="O45" s="41"/>
      <c r="P45" s="41"/>
      <c r="Q45" s="41"/>
      <c r="R45" s="41"/>
      <c r="S45" s="41"/>
      <c r="T45" s="41"/>
      <c r="U45" s="41"/>
      <c r="V45" s="41"/>
      <c r="W45" s="41"/>
    </row>
    <row r="46" s="42" customFormat="1" ht="26.25" customHeight="1" spans="1:23">
      <c r="A46" s="36" t="s">
        <v>411</v>
      </c>
      <c r="B46" s="36"/>
      <c r="C46" s="41" t="s">
        <v>619</v>
      </c>
      <c r="D46" s="41"/>
      <c r="E46" s="41"/>
      <c r="F46" s="41"/>
      <c r="G46" s="41"/>
      <c r="H46" s="41"/>
      <c r="I46" s="41"/>
      <c r="J46" s="41"/>
      <c r="K46" s="41"/>
      <c r="L46" s="41"/>
      <c r="M46" s="41"/>
      <c r="N46" s="41"/>
      <c r="O46" s="41"/>
      <c r="P46" s="41"/>
      <c r="Q46" s="41"/>
      <c r="R46" s="41"/>
      <c r="S46" s="41"/>
      <c r="T46" s="41"/>
      <c r="U46" s="41"/>
      <c r="V46" s="41"/>
      <c r="W46" s="41"/>
    </row>
    <row r="47" s="42" customFormat="1" ht="26.25" customHeight="1" spans="1:23">
      <c r="A47" s="36" t="s">
        <v>413</v>
      </c>
      <c r="B47" s="36"/>
      <c r="C47" s="41" t="s">
        <v>619</v>
      </c>
      <c r="D47" s="41"/>
      <c r="E47" s="41"/>
      <c r="F47" s="41"/>
      <c r="G47" s="41"/>
      <c r="H47" s="41"/>
      <c r="I47" s="41"/>
      <c r="J47" s="41"/>
      <c r="K47" s="41"/>
      <c r="L47" s="41"/>
      <c r="M47" s="41"/>
      <c r="N47" s="41"/>
      <c r="O47" s="41"/>
      <c r="P47" s="41"/>
      <c r="Q47" s="41"/>
      <c r="R47" s="41"/>
      <c r="S47" s="41"/>
      <c r="T47" s="41"/>
      <c r="U47" s="41"/>
      <c r="V47" s="41"/>
      <c r="W47" s="41"/>
    </row>
    <row r="48" s="1" customFormat="1" spans="1:23">
      <c r="A48" s="153" t="s">
        <v>415</v>
      </c>
      <c r="B48" s="153"/>
      <c r="C48" s="153"/>
      <c r="D48" s="153"/>
      <c r="E48" s="153"/>
      <c r="F48" s="153"/>
      <c r="G48" s="153"/>
      <c r="H48" s="153"/>
      <c r="I48" s="153"/>
      <c r="J48" s="153"/>
      <c r="K48" s="153"/>
      <c r="L48" s="153"/>
      <c r="M48" s="153"/>
      <c r="N48" s="153"/>
      <c r="O48" s="153"/>
      <c r="P48" s="153"/>
      <c r="Q48" s="153"/>
      <c r="R48" s="153"/>
      <c r="S48" s="153"/>
      <c r="T48" s="153"/>
      <c r="U48" s="153"/>
      <c r="V48" s="153"/>
      <c r="W48" s="153"/>
    </row>
    <row r="49" s="1" customFormat="1" spans="1:23">
      <c r="A49" s="154" t="s">
        <v>416</v>
      </c>
      <c r="B49" s="154"/>
      <c r="C49" s="154"/>
      <c r="D49" s="154"/>
      <c r="E49" s="154"/>
      <c r="F49" s="154"/>
      <c r="G49" s="154"/>
      <c r="H49" s="154"/>
      <c r="I49" s="154"/>
      <c r="J49" s="154"/>
      <c r="K49" s="154"/>
      <c r="L49" s="154"/>
      <c r="M49" s="154"/>
      <c r="N49" s="154"/>
      <c r="O49" s="154"/>
      <c r="P49" s="154"/>
      <c r="Q49" s="154"/>
      <c r="R49" s="154"/>
      <c r="S49" s="154"/>
      <c r="T49" s="154"/>
      <c r="U49" s="154"/>
      <c r="V49" s="154"/>
      <c r="W49" s="154"/>
    </row>
    <row r="50" s="1" customFormat="1" spans="1:23">
      <c r="A50" s="154" t="s">
        <v>417</v>
      </c>
      <c r="B50" s="154"/>
      <c r="C50" s="154"/>
      <c r="D50" s="154"/>
      <c r="E50" s="154"/>
      <c r="F50" s="154"/>
      <c r="G50" s="154"/>
      <c r="H50" s="154"/>
      <c r="I50" s="154"/>
      <c r="J50" s="154"/>
      <c r="K50" s="154"/>
      <c r="L50" s="154"/>
      <c r="M50" s="154"/>
      <c r="N50" s="154"/>
      <c r="O50" s="154"/>
      <c r="P50" s="154"/>
      <c r="Q50" s="154"/>
      <c r="R50" s="154"/>
      <c r="S50" s="154"/>
      <c r="T50" s="154"/>
      <c r="U50" s="153"/>
      <c r="V50" s="153"/>
      <c r="W50" s="153"/>
    </row>
    <row r="51" s="1" customFormat="1" spans="1:23">
      <c r="A51" s="154" t="s">
        <v>418</v>
      </c>
      <c r="B51" s="154"/>
      <c r="C51" s="154"/>
      <c r="D51" s="154"/>
      <c r="E51" s="154"/>
      <c r="F51" s="154"/>
      <c r="G51" s="154"/>
      <c r="H51" s="154"/>
      <c r="I51" s="154"/>
      <c r="J51" s="154"/>
      <c r="K51" s="154"/>
      <c r="L51" s="154"/>
      <c r="M51" s="154"/>
      <c r="N51" s="154"/>
      <c r="O51" s="154"/>
      <c r="P51" s="154"/>
      <c r="Q51" s="154"/>
      <c r="R51" s="154"/>
      <c r="S51" s="154"/>
      <c r="T51" s="154"/>
      <c r="U51" s="154"/>
      <c r="V51" s="154"/>
      <c r="W51" s="154"/>
    </row>
    <row r="52" s="1" customFormat="1" ht="21" customHeight="1" spans="1:23">
      <c r="A52" s="154" t="s">
        <v>419</v>
      </c>
      <c r="B52" s="155"/>
      <c r="C52" s="155"/>
      <c r="D52" s="155"/>
      <c r="E52" s="155"/>
      <c r="F52" s="155"/>
      <c r="G52" s="155"/>
      <c r="H52" s="155"/>
      <c r="I52" s="155"/>
      <c r="J52" s="155"/>
      <c r="K52" s="155"/>
      <c r="L52" s="155"/>
      <c r="M52" s="155"/>
      <c r="N52" s="155"/>
      <c r="O52" s="155"/>
      <c r="P52" s="155"/>
      <c r="Q52" s="155"/>
      <c r="R52" s="155"/>
      <c r="S52" s="155"/>
      <c r="T52" s="155"/>
      <c r="U52" s="155"/>
      <c r="V52" s="155"/>
      <c r="W52" s="155"/>
    </row>
    <row r="53" s="1" customFormat="1" ht="30" customHeight="1" spans="1:23">
      <c r="G53" s="43"/>
      <c r="L53" s="44"/>
      <c r="S53" s="44"/>
    </row>
    <row r="54" s="1" customFormat="1" ht="30" customHeight="1" spans="1:23">
      <c r="G54" s="43"/>
      <c r="L54" s="44"/>
      <c r="S54" s="44"/>
    </row>
    <row r="55" s="1" customFormat="1" ht="30" customHeight="1" spans="1:23">
      <c r="G55" s="43"/>
      <c r="L55" s="44"/>
      <c r="S55" s="44"/>
    </row>
    <row r="56" s="1" customFormat="1" ht="30" customHeight="1" spans="1:23">
      <c r="G56" s="43"/>
      <c r="L56" s="44"/>
      <c r="S56" s="44"/>
    </row>
    <row r="57" s="1" customFormat="1" ht="30" customHeight="1" spans="1:23">
      <c r="G57" s="43"/>
      <c r="L57" s="44"/>
      <c r="S57" s="44"/>
    </row>
    <row r="58" s="1" customFormat="1" ht="30" customHeight="1" spans="1:23">
      <c r="G58" s="43"/>
      <c r="L58" s="44"/>
      <c r="S58" s="44"/>
    </row>
    <row r="59" s="1" customFormat="1" ht="30" customHeight="1" spans="1:23">
      <c r="G59" s="43"/>
      <c r="L59" s="44"/>
      <c r="S59" s="44"/>
    </row>
    <row r="60" s="1" customFormat="1" ht="30" customHeight="1" spans="1:23">
      <c r="G60" s="43"/>
      <c r="L60" s="44"/>
      <c r="S60" s="44"/>
    </row>
    <row r="61" s="1" customFormat="1" ht="30" customHeight="1" spans="1:23">
      <c r="G61" s="43"/>
      <c r="L61" s="44"/>
      <c r="S61" s="44"/>
    </row>
    <row r="62" s="1" customFormat="1" ht="30" customHeight="1" spans="1:23">
      <c r="G62" s="43"/>
      <c r="L62" s="44"/>
      <c r="S62" s="44"/>
    </row>
    <row r="63" s="1" customFormat="1" ht="30" customHeight="1" spans="1:23">
      <c r="G63" s="43"/>
      <c r="L63" s="44"/>
      <c r="S63" s="44"/>
    </row>
    <row r="64" s="1" customFormat="1" ht="30" customHeight="1" spans="1:23">
      <c r="G64" s="43"/>
      <c r="L64" s="44"/>
      <c r="S64" s="44"/>
    </row>
    <row r="65" s="1" customFormat="1" ht="30" customHeight="1" spans="7:19">
      <c r="G65" s="43"/>
      <c r="L65" s="44"/>
      <c r="S65" s="44"/>
    </row>
    <row r="66" s="1" customFormat="1" ht="30" customHeight="1" spans="7:19">
      <c r="G66" s="43"/>
      <c r="L66" s="44"/>
      <c r="S66" s="44"/>
    </row>
    <row r="67" s="1" customFormat="1" ht="30" customHeight="1" spans="7:19">
      <c r="G67" s="43"/>
      <c r="L67" s="44"/>
      <c r="S67" s="44"/>
    </row>
    <row r="68" s="1" customFormat="1" ht="30" customHeight="1" spans="7:19">
      <c r="G68" s="43"/>
      <c r="L68" s="44"/>
      <c r="S68" s="44"/>
    </row>
    <row r="69" s="1" customFormat="1" ht="30" customHeight="1" spans="7:19">
      <c r="G69" s="43"/>
      <c r="L69" s="44"/>
      <c r="S69" s="44"/>
    </row>
    <row r="70" s="1" customFormat="1" ht="30" customHeight="1" spans="7:19">
      <c r="G70" s="43"/>
      <c r="L70" s="44"/>
      <c r="S70" s="44"/>
    </row>
  </sheetData>
  <mergeCells count="132">
    <mergeCell ref="A1:W1"/>
    <mergeCell ref="A2:C2"/>
    <mergeCell ref="E2:I2"/>
    <mergeCell ref="K2:M2"/>
    <mergeCell ref="P2:R2"/>
    <mergeCell ref="A3:B3"/>
    <mergeCell ref="C3:J3"/>
    <mergeCell ref="K3:M3"/>
    <mergeCell ref="N3:R3"/>
    <mergeCell ref="S3:W3"/>
    <mergeCell ref="A4:B4"/>
    <mergeCell ref="C4:J4"/>
    <mergeCell ref="K4:M4"/>
    <mergeCell ref="N4:R4"/>
    <mergeCell ref="S4:W4"/>
    <mergeCell ref="D5:F5"/>
    <mergeCell ref="G7:H7"/>
    <mergeCell ref="G8:H8"/>
    <mergeCell ref="G9:H9"/>
    <mergeCell ref="C10:M10"/>
    <mergeCell ref="N10:W10"/>
    <mergeCell ref="C11:M11"/>
    <mergeCell ref="N11:W11"/>
    <mergeCell ref="D12:W12"/>
    <mergeCell ref="D13:W13"/>
    <mergeCell ref="B14:D14"/>
    <mergeCell ref="E14:F14"/>
    <mergeCell ref="H14:K14"/>
    <mergeCell ref="M14:R14"/>
    <mergeCell ref="T14:U14"/>
    <mergeCell ref="V14:W14"/>
    <mergeCell ref="H15:I15"/>
    <mergeCell ref="J15:K15"/>
    <mergeCell ref="N15:R15"/>
    <mergeCell ref="A17:D17"/>
    <mergeCell ref="B18:F18"/>
    <mergeCell ref="N22:R22"/>
    <mergeCell ref="N25:R25"/>
    <mergeCell ref="B30:F30"/>
    <mergeCell ref="N34:R34"/>
    <mergeCell ref="N35:R35"/>
    <mergeCell ref="N39:R39"/>
    <mergeCell ref="N43:R43"/>
    <mergeCell ref="N44:R44"/>
    <mergeCell ref="A45:B45"/>
    <mergeCell ref="C45:W45"/>
    <mergeCell ref="A46:B46"/>
    <mergeCell ref="C46:W46"/>
    <mergeCell ref="A47:B47"/>
    <mergeCell ref="C47:W47"/>
    <mergeCell ref="A48:W48"/>
    <mergeCell ref="A49:W49"/>
    <mergeCell ref="A50:T50"/>
    <mergeCell ref="A51:W51"/>
    <mergeCell ref="A52:W52"/>
    <mergeCell ref="A14:A16"/>
    <mergeCell ref="A18:A29"/>
    <mergeCell ref="A30:A41"/>
    <mergeCell ref="A43:A44"/>
    <mergeCell ref="B15:B16"/>
    <mergeCell ref="B19:B20"/>
    <mergeCell ref="B21:B24"/>
    <mergeCell ref="B25:B27"/>
    <mergeCell ref="B28:B29"/>
    <mergeCell ref="B31:B32"/>
    <mergeCell ref="B33:B37"/>
    <mergeCell ref="B38:B39"/>
    <mergeCell ref="B40:B41"/>
    <mergeCell ref="B43:B44"/>
    <mergeCell ref="C5:C6"/>
    <mergeCell ref="C15:C16"/>
    <mergeCell ref="C23:C24"/>
    <mergeCell ref="C25:C26"/>
    <mergeCell ref="C36:C37"/>
    <mergeCell ref="C41:C42"/>
    <mergeCell ref="D15:D16"/>
    <mergeCell ref="D43:D44"/>
    <mergeCell ref="E15:E16"/>
    <mergeCell ref="E43:E44"/>
    <mergeCell ref="F15:F16"/>
    <mergeCell ref="F43:F44"/>
    <mergeCell ref="G14:G16"/>
    <mergeCell ref="G23:G24"/>
    <mergeCell ref="G25:G26"/>
    <mergeCell ref="G43:G44"/>
    <mergeCell ref="H23:H24"/>
    <mergeCell ref="H25:H26"/>
    <mergeCell ref="I5:I6"/>
    <mergeCell ref="I23:I24"/>
    <mergeCell ref="I25:I26"/>
    <mergeCell ref="J23:J24"/>
    <mergeCell ref="J25:J26"/>
    <mergeCell ref="K23:K24"/>
    <mergeCell ref="K25:K26"/>
    <mergeCell ref="L14:L16"/>
    <mergeCell ref="L23:L24"/>
    <mergeCell ref="L25:L26"/>
    <mergeCell ref="L34:L37"/>
    <mergeCell ref="L41:L42"/>
    <mergeCell ref="M15:M16"/>
    <mergeCell ref="M36:M37"/>
    <mergeCell ref="M41:M42"/>
    <mergeCell ref="M43:M44"/>
    <mergeCell ref="S14:S16"/>
    <mergeCell ref="S34:S37"/>
    <mergeCell ref="S41:S42"/>
    <mergeCell ref="S43:S44"/>
    <mergeCell ref="T15:T16"/>
    <mergeCell ref="T23:T24"/>
    <mergeCell ref="T36:T37"/>
    <mergeCell ref="T41:T42"/>
    <mergeCell ref="U15:U16"/>
    <mergeCell ref="U23:U24"/>
    <mergeCell ref="U36:U37"/>
    <mergeCell ref="U41:U42"/>
    <mergeCell ref="V15:V16"/>
    <mergeCell ref="V23:V24"/>
    <mergeCell ref="V36:V37"/>
    <mergeCell ref="V41:V42"/>
    <mergeCell ref="W15:W16"/>
    <mergeCell ref="W23:W24"/>
    <mergeCell ref="W36:W37"/>
    <mergeCell ref="W41:W42"/>
    <mergeCell ref="A5:B9"/>
    <mergeCell ref="G5:H6"/>
    <mergeCell ref="J5:W6"/>
    <mergeCell ref="J7:W9"/>
    <mergeCell ref="A10:B11"/>
    <mergeCell ref="A12:B13"/>
    <mergeCell ref="D19:F29"/>
    <mergeCell ref="N36:R37"/>
    <mergeCell ref="N41:R42"/>
  </mergeCells>
  <dataValidations count="1">
    <dataValidation type="list" allowBlank="1" showInputMessage="1" showErrorMessage="1" sqref="N3">
      <formula1>"1.政府采购类,2.乡村振兴类,3.政府购买服务类,4.政府债务项目类,5.社会保障类,6.医疗卫生类,7.创新驱动类,8.PPP项目类,9.财金互动类,10.产业发展类,11.生态环保类,12.其他类"</formula1>
    </dataValidation>
  </dataValidations>
  <pageMargins left="0.75" right="0.75" top="1" bottom="1" header="0.5" footer="0.5"/>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68"/>
  <sheetViews>
    <sheetView workbookViewId="0">
      <selection activeCell="C11" sqref="C11:M11"/>
    </sheetView>
  </sheetViews>
  <sheetFormatPr defaultColWidth="9" defaultRowHeight="12"/>
  <cols>
    <col min="1" max="1" width="5" style="1" customWidth="1"/>
    <col min="2" max="2" width="10" style="1" customWidth="1"/>
    <col min="3" max="3" width="17.375" style="1" customWidth="1"/>
    <col min="4" max="4" width="17.075" style="1" customWidth="1"/>
    <col min="5" max="5" width="12" style="1" customWidth="1"/>
    <col min="6" max="6" width="10" style="1" customWidth="1"/>
    <col min="7" max="7" width="5.125" style="43" customWidth="1"/>
    <col min="8" max="8" width="6" style="1" customWidth="1"/>
    <col min="9" max="9" width="13.25" style="1" customWidth="1"/>
    <col min="10" max="10" width="6.375" style="1" customWidth="1"/>
    <col min="11" max="11" width="17" style="1" customWidth="1"/>
    <col min="12" max="12" width="31.5" style="44" customWidth="1"/>
    <col min="13" max="13" width="9.375" style="1" customWidth="1"/>
    <col min="14" max="14" width="13.625" style="1" customWidth="1"/>
    <col min="15" max="15" width="12.5" style="1" customWidth="1"/>
    <col min="16" max="16" width="13.25" style="1" customWidth="1"/>
    <col min="17" max="17" width="12" style="1" customWidth="1"/>
    <col min="18" max="18" width="13.375" style="1" customWidth="1"/>
    <col min="19" max="19" width="51.875" style="44" customWidth="1"/>
    <col min="20" max="23" width="4.625" style="1" customWidth="1"/>
    <col min="24" max="16384" width="9" style="1"/>
  </cols>
  <sheetData>
    <row r="1" s="1" customFormat="1" ht="36.75" customHeight="1" spans="1:23">
      <c r="A1" s="3" t="s">
        <v>274</v>
      </c>
      <c r="B1" s="3"/>
      <c r="C1" s="3"/>
      <c r="D1" s="3"/>
      <c r="E1" s="3"/>
      <c r="F1" s="3"/>
      <c r="G1" s="3"/>
      <c r="H1" s="3"/>
      <c r="I1" s="3"/>
      <c r="J1" s="3"/>
      <c r="K1" s="3"/>
      <c r="L1" s="3"/>
      <c r="M1" s="3"/>
      <c r="N1" s="3"/>
      <c r="O1" s="3"/>
      <c r="P1" s="3"/>
      <c r="Q1" s="3"/>
      <c r="R1" s="3"/>
      <c r="S1" s="3"/>
      <c r="T1" s="3"/>
      <c r="U1" s="3"/>
      <c r="V1" s="3"/>
      <c r="W1" s="3"/>
    </row>
    <row r="2" s="42" customFormat="1" ht="25.5" customHeight="1" spans="1:23">
      <c r="A2" s="4" t="s">
        <v>1</v>
      </c>
      <c r="B2" s="4"/>
      <c r="C2" s="4"/>
      <c r="D2" s="5"/>
      <c r="E2" s="6" t="s">
        <v>2</v>
      </c>
      <c r="F2" s="6"/>
      <c r="G2" s="6"/>
      <c r="H2" s="6"/>
      <c r="I2" s="6"/>
      <c r="J2" s="7"/>
      <c r="K2" s="4" t="s">
        <v>542</v>
      </c>
      <c r="L2" s="4"/>
      <c r="M2" s="4"/>
      <c r="N2" s="45"/>
      <c r="P2" s="46"/>
      <c r="Q2" s="46"/>
      <c r="R2" s="46"/>
    </row>
    <row r="3" s="42" customFormat="1" spans="1:23">
      <c r="A3" s="47" t="s">
        <v>275</v>
      </c>
      <c r="B3" s="47"/>
      <c r="C3" s="48" t="s">
        <v>191</v>
      </c>
      <c r="D3" s="48"/>
      <c r="E3" s="48"/>
      <c r="F3" s="48"/>
      <c r="G3" s="48"/>
      <c r="H3" s="48"/>
      <c r="I3" s="48"/>
      <c r="J3" s="48"/>
      <c r="K3" s="36" t="s">
        <v>276</v>
      </c>
      <c r="L3" s="35"/>
      <c r="M3" s="35"/>
      <c r="N3" s="29" t="s">
        <v>277</v>
      </c>
      <c r="O3" s="29"/>
      <c r="P3" s="29"/>
      <c r="Q3" s="29"/>
      <c r="R3" s="29"/>
      <c r="S3" s="49"/>
      <c r="T3" s="49"/>
      <c r="U3" s="49"/>
      <c r="V3" s="49"/>
      <c r="W3" s="49"/>
    </row>
    <row r="4" s="42" customFormat="1" spans="1:23">
      <c r="A4" s="47" t="s">
        <v>278</v>
      </c>
      <c r="B4" s="47"/>
      <c r="C4" s="48" t="s">
        <v>279</v>
      </c>
      <c r="D4" s="48"/>
      <c r="E4" s="48"/>
      <c r="F4" s="48"/>
      <c r="G4" s="48"/>
      <c r="H4" s="48"/>
      <c r="I4" s="48"/>
      <c r="J4" s="48"/>
      <c r="K4" s="47" t="s">
        <v>280</v>
      </c>
      <c r="L4" s="47"/>
      <c r="M4" s="47"/>
      <c r="N4" s="48" t="s">
        <v>5</v>
      </c>
      <c r="O4" s="48"/>
      <c r="P4" s="48"/>
      <c r="Q4" s="48"/>
      <c r="R4" s="48"/>
      <c r="S4" s="49"/>
      <c r="T4" s="49"/>
      <c r="U4" s="49"/>
      <c r="V4" s="49"/>
      <c r="W4" s="49"/>
    </row>
    <row r="5" s="42" customFormat="1" ht="13.5" customHeight="1" spans="1:23">
      <c r="A5" s="36" t="s">
        <v>281</v>
      </c>
      <c r="B5" s="36"/>
      <c r="C5" s="50" t="s">
        <v>282</v>
      </c>
      <c r="D5" s="51" t="s">
        <v>283</v>
      </c>
      <c r="E5" s="51"/>
      <c r="F5" s="51"/>
      <c r="G5" s="50" t="s">
        <v>284</v>
      </c>
      <c r="H5" s="50"/>
      <c r="I5" s="52" t="s">
        <v>285</v>
      </c>
      <c r="J5" s="50" t="s">
        <v>286</v>
      </c>
      <c r="K5" s="50"/>
      <c r="L5" s="50"/>
      <c r="M5" s="50"/>
      <c r="N5" s="50"/>
      <c r="O5" s="50"/>
      <c r="P5" s="50"/>
      <c r="Q5" s="50"/>
      <c r="R5" s="50"/>
      <c r="S5" s="50"/>
      <c r="T5" s="50"/>
      <c r="U5" s="50"/>
      <c r="V5" s="50"/>
      <c r="W5" s="50"/>
    </row>
    <row r="6" s="42" customFormat="1" spans="1:23">
      <c r="A6" s="36"/>
      <c r="B6" s="36"/>
      <c r="C6" s="50"/>
      <c r="D6" s="53" t="s">
        <v>12</v>
      </c>
      <c r="E6" s="53" t="s">
        <v>13</v>
      </c>
      <c r="F6" s="53" t="s">
        <v>14</v>
      </c>
      <c r="G6" s="50"/>
      <c r="H6" s="50"/>
      <c r="I6" s="52"/>
      <c r="J6" s="50"/>
      <c r="K6" s="50"/>
      <c r="L6" s="50"/>
      <c r="M6" s="50"/>
      <c r="N6" s="50"/>
      <c r="O6" s="50"/>
      <c r="P6" s="50"/>
      <c r="Q6" s="50"/>
      <c r="R6" s="50"/>
      <c r="S6" s="50"/>
      <c r="T6" s="50"/>
      <c r="U6" s="50"/>
      <c r="V6" s="50"/>
      <c r="W6" s="50"/>
    </row>
    <row r="7" s="42" customFormat="1" ht="17.25" customHeight="1" spans="1:23">
      <c r="A7" s="36"/>
      <c r="B7" s="36"/>
      <c r="C7" s="54" t="s">
        <v>16</v>
      </c>
      <c r="D7" s="55">
        <f t="shared" ref="D7:D9" si="0">SUM(E7:F7)</f>
        <v>2.3</v>
      </c>
      <c r="E7" s="55">
        <f>SUM(E8:E9)</f>
        <v>2.3</v>
      </c>
      <c r="F7" s="55">
        <f>SUM(F8:F9)</f>
        <v>0</v>
      </c>
      <c r="G7" s="55">
        <f>SUM(G8:H9)</f>
        <v>2.3</v>
      </c>
      <c r="H7" s="55"/>
      <c r="I7" s="56">
        <f t="shared" ref="I7:I9" si="1">ROUND(G7/D7*100,2)</f>
        <v>100</v>
      </c>
      <c r="J7" s="57" t="s">
        <v>15</v>
      </c>
      <c r="K7" s="57"/>
      <c r="L7" s="57"/>
      <c r="M7" s="57"/>
      <c r="N7" s="57"/>
      <c r="O7" s="57"/>
      <c r="P7" s="57"/>
      <c r="Q7" s="57"/>
      <c r="R7" s="57"/>
      <c r="S7" s="57"/>
      <c r="T7" s="57"/>
      <c r="U7" s="57"/>
      <c r="V7" s="57"/>
      <c r="W7" s="57"/>
    </row>
    <row r="8" s="42" customFormat="1" ht="17.25" customHeight="1" spans="1:23">
      <c r="A8" s="36"/>
      <c r="B8" s="36"/>
      <c r="C8" s="58" t="s">
        <v>287</v>
      </c>
      <c r="D8" s="55">
        <f t="shared" si="0"/>
        <v>2.3</v>
      </c>
      <c r="E8" s="59">
        <v>2.3</v>
      </c>
      <c r="F8" s="59"/>
      <c r="G8" s="59">
        <v>2.3</v>
      </c>
      <c r="H8" s="59"/>
      <c r="I8" s="56">
        <f t="shared" si="1"/>
        <v>100</v>
      </c>
      <c r="J8" s="57"/>
      <c r="K8" s="57"/>
      <c r="L8" s="57"/>
      <c r="M8" s="57"/>
      <c r="N8" s="57"/>
      <c r="O8" s="57"/>
      <c r="P8" s="57"/>
      <c r="Q8" s="57"/>
      <c r="R8" s="57"/>
      <c r="S8" s="57"/>
      <c r="T8" s="57"/>
      <c r="U8" s="57"/>
      <c r="V8" s="57"/>
      <c r="W8" s="57"/>
    </row>
    <row r="9" s="42" customFormat="1" ht="17.25" customHeight="1" spans="1:23">
      <c r="A9" s="36"/>
      <c r="B9" s="36"/>
      <c r="C9" s="58" t="s">
        <v>288</v>
      </c>
      <c r="D9" s="55">
        <f t="shared" si="0"/>
        <v>0</v>
      </c>
      <c r="E9" s="59"/>
      <c r="F9" s="59"/>
      <c r="G9" s="59"/>
      <c r="H9" s="59"/>
      <c r="I9" s="56" t="e">
        <f t="shared" si="1"/>
        <v>#DIV/0!</v>
      </c>
      <c r="J9" s="57"/>
      <c r="K9" s="57"/>
      <c r="L9" s="57"/>
      <c r="M9" s="57"/>
      <c r="N9" s="57"/>
      <c r="O9" s="57"/>
      <c r="P9" s="57"/>
      <c r="Q9" s="57"/>
      <c r="R9" s="57"/>
      <c r="S9" s="57"/>
      <c r="T9" s="57"/>
      <c r="U9" s="57"/>
      <c r="V9" s="57"/>
      <c r="W9" s="57"/>
    </row>
    <row r="10" s="42" customFormat="1" customHeight="1" spans="1:23">
      <c r="A10" s="36" t="s">
        <v>289</v>
      </c>
      <c r="B10" s="36"/>
      <c r="C10" s="50" t="s">
        <v>290</v>
      </c>
      <c r="D10" s="50"/>
      <c r="E10" s="50"/>
      <c r="F10" s="50"/>
      <c r="G10" s="50"/>
      <c r="H10" s="50"/>
      <c r="I10" s="50"/>
      <c r="J10" s="50"/>
      <c r="K10" s="50"/>
      <c r="L10" s="50"/>
      <c r="M10" s="50"/>
      <c r="N10" s="50" t="s">
        <v>291</v>
      </c>
      <c r="O10" s="50"/>
      <c r="P10" s="50"/>
      <c r="Q10" s="50"/>
      <c r="R10" s="50"/>
      <c r="S10" s="50"/>
      <c r="T10" s="50"/>
      <c r="U10" s="50"/>
      <c r="V10" s="50"/>
      <c r="W10" s="50"/>
    </row>
    <row r="11" s="42" customFormat="1" ht="43" customHeight="1" spans="1:23">
      <c r="A11" s="36"/>
      <c r="B11" s="36"/>
      <c r="C11" s="60" t="s">
        <v>620</v>
      </c>
      <c r="D11" s="60"/>
      <c r="E11" s="60"/>
      <c r="F11" s="60"/>
      <c r="G11" s="60"/>
      <c r="H11" s="60"/>
      <c r="I11" s="60"/>
      <c r="J11" s="60"/>
      <c r="K11" s="60"/>
      <c r="L11" s="60"/>
      <c r="M11" s="60"/>
      <c r="N11" s="48" t="s">
        <v>621</v>
      </c>
      <c r="O11" s="48"/>
      <c r="P11" s="48"/>
      <c r="Q11" s="48"/>
      <c r="R11" s="48"/>
      <c r="S11" s="48"/>
      <c r="T11" s="48"/>
      <c r="U11" s="48"/>
      <c r="V11" s="48"/>
      <c r="W11" s="48"/>
    </row>
    <row r="12" s="42" customFormat="1" spans="1:23">
      <c r="A12" s="61" t="s">
        <v>293</v>
      </c>
      <c r="B12" s="62"/>
      <c r="C12" s="63" t="s">
        <v>294</v>
      </c>
      <c r="D12" s="64" t="s">
        <v>602</v>
      </c>
      <c r="E12" s="65"/>
      <c r="F12" s="65"/>
      <c r="G12" s="65"/>
      <c r="H12" s="65"/>
      <c r="I12" s="65"/>
      <c r="J12" s="65"/>
      <c r="K12" s="65"/>
      <c r="L12" s="65"/>
      <c r="M12" s="65"/>
      <c r="N12" s="65"/>
      <c r="O12" s="65"/>
      <c r="P12" s="65"/>
      <c r="Q12" s="65"/>
      <c r="R12" s="65"/>
      <c r="S12" s="65"/>
      <c r="T12" s="65"/>
      <c r="U12" s="65"/>
      <c r="V12" s="65"/>
      <c r="W12" s="65"/>
    </row>
    <row r="13" s="42" customFormat="1" spans="1:23">
      <c r="A13" s="66"/>
      <c r="B13" s="67"/>
      <c r="C13" s="68" t="s">
        <v>296</v>
      </c>
      <c r="D13" s="69" t="s">
        <v>620</v>
      </c>
      <c r="E13" s="70"/>
      <c r="F13" s="70"/>
      <c r="G13" s="70"/>
      <c r="H13" s="70"/>
      <c r="I13" s="70"/>
      <c r="J13" s="70"/>
      <c r="K13" s="70"/>
      <c r="L13" s="70"/>
      <c r="M13" s="70"/>
      <c r="N13" s="70"/>
      <c r="O13" s="70"/>
      <c r="P13" s="70"/>
      <c r="Q13" s="70"/>
      <c r="R13" s="70"/>
      <c r="S13" s="70"/>
      <c r="T13" s="70"/>
      <c r="U13" s="70"/>
      <c r="V13" s="70"/>
      <c r="W13" s="71"/>
    </row>
    <row r="14" s="1" customFormat="1" spans="1:23">
      <c r="A14" s="72" t="s">
        <v>20</v>
      </c>
      <c r="B14" s="73" t="s">
        <v>21</v>
      </c>
      <c r="C14" s="74"/>
      <c r="D14" s="75"/>
      <c r="E14" s="17" t="s">
        <v>22</v>
      </c>
      <c r="F14" s="17"/>
      <c r="G14" s="17" t="s">
        <v>23</v>
      </c>
      <c r="H14" s="76" t="s">
        <v>24</v>
      </c>
      <c r="I14" s="77"/>
      <c r="J14" s="77"/>
      <c r="K14" s="78"/>
      <c r="L14" s="17" t="s">
        <v>25</v>
      </c>
      <c r="M14" s="17" t="s">
        <v>26</v>
      </c>
      <c r="N14" s="17"/>
      <c r="O14" s="17"/>
      <c r="P14" s="17"/>
      <c r="Q14" s="17"/>
      <c r="R14" s="17"/>
      <c r="S14" s="17" t="s">
        <v>27</v>
      </c>
      <c r="T14" s="79" t="s">
        <v>28</v>
      </c>
      <c r="U14" s="79"/>
      <c r="V14" s="79" t="s">
        <v>29</v>
      </c>
      <c r="W14" s="79"/>
    </row>
    <row r="15" s="1" customFormat="1" customHeight="1" spans="1:23">
      <c r="A15" s="80"/>
      <c r="B15" s="19" t="s">
        <v>30</v>
      </c>
      <c r="C15" s="81" t="s">
        <v>31</v>
      </c>
      <c r="D15" s="81" t="s">
        <v>32</v>
      </c>
      <c r="E15" s="21" t="s">
        <v>41</v>
      </c>
      <c r="F15" s="21" t="s">
        <v>42</v>
      </c>
      <c r="G15" s="17"/>
      <c r="H15" s="17" t="s">
        <v>33</v>
      </c>
      <c r="I15" s="17"/>
      <c r="J15" s="20" t="s">
        <v>34</v>
      </c>
      <c r="K15" s="20"/>
      <c r="L15" s="17"/>
      <c r="M15" s="19" t="s">
        <v>35</v>
      </c>
      <c r="N15" s="19" t="s">
        <v>36</v>
      </c>
      <c r="O15" s="19"/>
      <c r="P15" s="19"/>
      <c r="Q15" s="19"/>
      <c r="R15" s="19"/>
      <c r="S15" s="17"/>
      <c r="T15" s="81" t="s">
        <v>37</v>
      </c>
      <c r="U15" s="81" t="s">
        <v>38</v>
      </c>
      <c r="V15" s="81" t="s">
        <v>39</v>
      </c>
      <c r="W15" s="81" t="s">
        <v>40</v>
      </c>
    </row>
    <row r="16" s="1" customFormat="1" ht="24" spans="1:23">
      <c r="A16" s="82"/>
      <c r="B16" s="19"/>
      <c r="C16" s="81"/>
      <c r="D16" s="81"/>
      <c r="E16" s="21"/>
      <c r="F16" s="21"/>
      <c r="G16" s="17"/>
      <c r="H16" s="83" t="s">
        <v>43</v>
      </c>
      <c r="I16" s="20" t="s">
        <v>44</v>
      </c>
      <c r="J16" s="21" t="s">
        <v>45</v>
      </c>
      <c r="K16" s="20" t="s">
        <v>44</v>
      </c>
      <c r="L16" s="17"/>
      <c r="M16" s="19"/>
      <c r="N16" s="19">
        <v>0</v>
      </c>
      <c r="O16" s="19">
        <v>0.3</v>
      </c>
      <c r="P16" s="19">
        <v>0.6</v>
      </c>
      <c r="Q16" s="19">
        <v>0.8</v>
      </c>
      <c r="R16" s="19">
        <v>1</v>
      </c>
      <c r="S16" s="17"/>
      <c r="T16" s="81"/>
      <c r="U16" s="81"/>
      <c r="V16" s="81"/>
      <c r="W16" s="81"/>
    </row>
    <row r="17" s="1" customFormat="1" ht="13.5" spans="1:23">
      <c r="A17" s="84" t="s">
        <v>298</v>
      </c>
      <c r="B17" s="84"/>
      <c r="C17" s="84"/>
      <c r="D17" s="84"/>
      <c r="E17" s="84"/>
      <c r="F17" s="84"/>
      <c r="G17" s="85">
        <f>SUM(G18,G30)</f>
        <v>100</v>
      </c>
      <c r="H17" s="85">
        <f>SUM(H18,H30,H41,H42)</f>
        <v>100</v>
      </c>
      <c r="I17" s="85"/>
      <c r="J17" s="85">
        <f>SUM(J18,J30,J41,J42)</f>
        <v>0</v>
      </c>
      <c r="K17" s="86"/>
      <c r="L17" s="87"/>
      <c r="M17" s="87"/>
      <c r="N17" s="87"/>
      <c r="O17" s="87"/>
      <c r="P17" s="87"/>
      <c r="Q17" s="87"/>
      <c r="R17" s="87"/>
      <c r="S17" s="87"/>
      <c r="T17" s="86"/>
      <c r="U17" s="86"/>
      <c r="V17" s="86"/>
      <c r="W17" s="86"/>
    </row>
    <row r="18" s="1" customFormat="1" spans="1:23">
      <c r="A18" s="88" t="s">
        <v>299</v>
      </c>
      <c r="B18" s="89" t="s">
        <v>16</v>
      </c>
      <c r="C18" s="89"/>
      <c r="D18" s="89"/>
      <c r="E18" s="89"/>
      <c r="F18" s="89"/>
      <c r="G18" s="90">
        <f t="shared" ref="G18:J18" si="2">SUM(G19:G29)</f>
        <v>40</v>
      </c>
      <c r="H18" s="90">
        <f t="shared" si="2"/>
        <v>40</v>
      </c>
      <c r="I18" s="90"/>
      <c r="J18" s="90">
        <f t="shared" si="2"/>
        <v>0</v>
      </c>
      <c r="K18" s="91"/>
      <c r="L18" s="92"/>
      <c r="M18" s="92"/>
      <c r="N18" s="92"/>
      <c r="O18" s="92"/>
      <c r="P18" s="92"/>
      <c r="Q18" s="92"/>
      <c r="R18" s="92"/>
      <c r="S18" s="92"/>
      <c r="T18" s="91"/>
      <c r="U18" s="91"/>
      <c r="V18" s="91"/>
      <c r="W18" s="91"/>
    </row>
    <row r="19" s="1" customFormat="1" ht="84" spans="1:23">
      <c r="A19" s="88"/>
      <c r="B19" s="28" t="s">
        <v>300</v>
      </c>
      <c r="C19" s="93" t="s">
        <v>301</v>
      </c>
      <c r="D19" s="94" t="s">
        <v>49</v>
      </c>
      <c r="E19" s="95"/>
      <c r="F19" s="96"/>
      <c r="G19" s="27">
        <v>3.5</v>
      </c>
      <c r="H19" s="29">
        <v>3.5</v>
      </c>
      <c r="I19" s="29" t="s">
        <v>302</v>
      </c>
      <c r="J19" s="29"/>
      <c r="K19" s="97"/>
      <c r="L19" s="16" t="s">
        <v>303</v>
      </c>
      <c r="M19" s="98" t="s">
        <v>65</v>
      </c>
      <c r="N19" s="16" t="s">
        <v>304</v>
      </c>
      <c r="O19" s="98"/>
      <c r="P19" s="16" t="s">
        <v>305</v>
      </c>
      <c r="Q19" s="98"/>
      <c r="R19" s="16" t="s">
        <v>306</v>
      </c>
      <c r="S19" s="16" t="s">
        <v>307</v>
      </c>
      <c r="T19" s="99" t="s">
        <v>55</v>
      </c>
      <c r="U19" s="100"/>
      <c r="V19" s="100"/>
      <c r="W19" s="99" t="s">
        <v>55</v>
      </c>
    </row>
    <row r="20" s="1" customFormat="1" ht="24" spans="1:23">
      <c r="A20" s="88"/>
      <c r="B20" s="34"/>
      <c r="C20" s="93" t="s">
        <v>308</v>
      </c>
      <c r="D20" s="94"/>
      <c r="E20" s="95"/>
      <c r="F20" s="96"/>
      <c r="G20" s="27">
        <v>3.5</v>
      </c>
      <c r="H20" s="29">
        <v>3.5</v>
      </c>
      <c r="I20" s="29" t="s">
        <v>309</v>
      </c>
      <c r="J20" s="29"/>
      <c r="K20" s="97"/>
      <c r="L20" s="16" t="s">
        <v>310</v>
      </c>
      <c r="M20" s="98" t="s">
        <v>65</v>
      </c>
      <c r="N20" s="98" t="s">
        <v>311</v>
      </c>
      <c r="O20" s="98" t="s">
        <v>312</v>
      </c>
      <c r="P20" s="98" t="s">
        <v>313</v>
      </c>
      <c r="Q20" s="98"/>
      <c r="R20" s="98" t="s">
        <v>314</v>
      </c>
      <c r="S20" s="16" t="s">
        <v>315</v>
      </c>
      <c r="T20" s="99" t="s">
        <v>55</v>
      </c>
      <c r="U20" s="97"/>
      <c r="V20" s="99" t="s">
        <v>55</v>
      </c>
      <c r="W20" s="32"/>
    </row>
    <row r="21" s="1" customFormat="1" ht="72" spans="1:23">
      <c r="A21" s="88"/>
      <c r="B21" s="28" t="s">
        <v>316</v>
      </c>
      <c r="C21" s="93" t="s">
        <v>317</v>
      </c>
      <c r="D21" s="94"/>
      <c r="E21" s="95"/>
      <c r="F21" s="96"/>
      <c r="G21" s="27">
        <v>3.5</v>
      </c>
      <c r="H21" s="29">
        <v>3.5</v>
      </c>
      <c r="I21" s="29" t="s">
        <v>317</v>
      </c>
      <c r="J21" s="29"/>
      <c r="K21" s="97"/>
      <c r="L21" s="16" t="s">
        <v>318</v>
      </c>
      <c r="M21" s="98" t="s">
        <v>106</v>
      </c>
      <c r="N21" s="98" t="s">
        <v>319</v>
      </c>
      <c r="O21" s="98"/>
      <c r="P21" s="98" t="s">
        <v>320</v>
      </c>
      <c r="Q21" s="98"/>
      <c r="R21" s="98" t="s">
        <v>321</v>
      </c>
      <c r="S21" s="16" t="s">
        <v>322</v>
      </c>
      <c r="T21" s="99" t="s">
        <v>55</v>
      </c>
      <c r="U21" s="97"/>
      <c r="V21" s="99" t="s">
        <v>55</v>
      </c>
      <c r="W21" s="97"/>
    </row>
    <row r="22" s="1" customFormat="1" ht="48.75" customHeight="1" spans="1:23">
      <c r="A22" s="88"/>
      <c r="B22" s="33"/>
      <c r="C22" s="93" t="s">
        <v>323</v>
      </c>
      <c r="D22" s="94"/>
      <c r="E22" s="95"/>
      <c r="F22" s="96"/>
      <c r="G22" s="27">
        <v>5</v>
      </c>
      <c r="H22" s="29">
        <v>5</v>
      </c>
      <c r="I22" s="29" t="s">
        <v>323</v>
      </c>
      <c r="J22" s="29"/>
      <c r="K22" s="97"/>
      <c r="L22" s="16" t="s">
        <v>324</v>
      </c>
      <c r="M22" s="98" t="s">
        <v>52</v>
      </c>
      <c r="N22" s="101" t="s">
        <v>325</v>
      </c>
      <c r="O22" s="102"/>
      <c r="P22" s="102"/>
      <c r="Q22" s="102"/>
      <c r="R22" s="103"/>
      <c r="S22" s="16"/>
      <c r="T22" s="99" t="s">
        <v>55</v>
      </c>
      <c r="U22" s="97"/>
      <c r="V22" s="97"/>
      <c r="W22" s="99" t="s">
        <v>55</v>
      </c>
    </row>
    <row r="23" s="1" customFormat="1" ht="48" spans="1:23">
      <c r="A23" s="88"/>
      <c r="B23" s="33"/>
      <c r="C23" s="93" t="s">
        <v>326</v>
      </c>
      <c r="D23" s="94"/>
      <c r="E23" s="95"/>
      <c r="F23" s="96"/>
      <c r="G23" s="27">
        <v>3.5</v>
      </c>
      <c r="H23" s="29">
        <v>3.5</v>
      </c>
      <c r="I23" s="29" t="s">
        <v>326</v>
      </c>
      <c r="J23" s="29"/>
      <c r="K23" s="97"/>
      <c r="L23" s="16" t="s">
        <v>327</v>
      </c>
      <c r="M23" s="98" t="s">
        <v>328</v>
      </c>
      <c r="N23" s="98" t="s">
        <v>329</v>
      </c>
      <c r="O23" s="98"/>
      <c r="P23" s="98"/>
      <c r="Q23" s="98"/>
      <c r="R23" s="98" t="s">
        <v>330</v>
      </c>
      <c r="S23" s="16" t="s">
        <v>331</v>
      </c>
      <c r="T23" s="99" t="s">
        <v>55</v>
      </c>
      <c r="U23" s="99" t="s">
        <v>55</v>
      </c>
      <c r="V23" s="99" t="s">
        <v>55</v>
      </c>
      <c r="W23" s="97"/>
    </row>
    <row r="24" s="1" customFormat="1" ht="36" spans="1:23">
      <c r="A24" s="88"/>
      <c r="B24" s="34"/>
      <c r="C24" s="93"/>
      <c r="D24" s="94"/>
      <c r="E24" s="95"/>
      <c r="F24" s="96"/>
      <c r="G24" s="27"/>
      <c r="H24" s="29"/>
      <c r="I24" s="29"/>
      <c r="J24" s="29"/>
      <c r="K24" s="97"/>
      <c r="L24" s="16"/>
      <c r="M24" s="98" t="s">
        <v>106</v>
      </c>
      <c r="N24" s="104" t="s">
        <v>332</v>
      </c>
      <c r="O24" s="104" t="s">
        <v>333</v>
      </c>
      <c r="P24" s="104"/>
      <c r="Q24" s="104"/>
      <c r="R24" s="104" t="s">
        <v>334</v>
      </c>
      <c r="S24" s="16" t="s">
        <v>335</v>
      </c>
      <c r="T24" s="99"/>
      <c r="U24" s="99"/>
      <c r="V24" s="99"/>
      <c r="W24" s="97"/>
    </row>
    <row r="25" s="1" customFormat="1" ht="36" customHeight="1" spans="1:23">
      <c r="A25" s="88"/>
      <c r="B25" s="28" t="s">
        <v>336</v>
      </c>
      <c r="C25" s="93" t="s">
        <v>337</v>
      </c>
      <c r="D25" s="94"/>
      <c r="E25" s="95"/>
      <c r="F25" s="96"/>
      <c r="G25" s="27">
        <v>6</v>
      </c>
      <c r="H25" s="29">
        <v>6</v>
      </c>
      <c r="I25" s="29" t="s">
        <v>337</v>
      </c>
      <c r="J25" s="29"/>
      <c r="K25" s="97"/>
      <c r="L25" s="31" t="s">
        <v>338</v>
      </c>
      <c r="M25" s="29" t="s">
        <v>52</v>
      </c>
      <c r="N25" s="31" t="s">
        <v>339</v>
      </c>
      <c r="O25" s="31"/>
      <c r="P25" s="31"/>
      <c r="Q25" s="31"/>
      <c r="R25" s="31"/>
      <c r="S25" s="31" t="s">
        <v>340</v>
      </c>
      <c r="T25" s="99" t="s">
        <v>55</v>
      </c>
      <c r="U25" s="99" t="s">
        <v>55</v>
      </c>
      <c r="V25" s="99" t="s">
        <v>55</v>
      </c>
      <c r="W25" s="97"/>
    </row>
    <row r="26" s="1" customFormat="1" ht="24" spans="1:23">
      <c r="A26" s="88"/>
      <c r="B26" s="33"/>
      <c r="C26" s="93"/>
      <c r="D26" s="94"/>
      <c r="E26" s="95"/>
      <c r="F26" s="96"/>
      <c r="G26" s="27"/>
      <c r="H26" s="29"/>
      <c r="I26" s="29"/>
      <c r="J26" s="29"/>
      <c r="K26" s="97"/>
      <c r="L26" s="31"/>
      <c r="M26" s="29" t="s">
        <v>106</v>
      </c>
      <c r="N26" s="29" t="s">
        <v>341</v>
      </c>
      <c r="O26" s="29" t="s">
        <v>342</v>
      </c>
      <c r="P26" s="29"/>
      <c r="Q26" s="29" t="s">
        <v>343</v>
      </c>
      <c r="R26" s="29" t="s">
        <v>344</v>
      </c>
      <c r="S26" s="31" t="s">
        <v>345</v>
      </c>
      <c r="T26" s="99" t="s">
        <v>55</v>
      </c>
      <c r="U26" s="99"/>
      <c r="V26" s="99" t="s">
        <v>55</v>
      </c>
      <c r="W26" s="97"/>
    </row>
    <row r="27" s="1" customFormat="1" ht="48" spans="1:23">
      <c r="A27" s="88"/>
      <c r="B27" s="34"/>
      <c r="C27" s="93" t="s">
        <v>346</v>
      </c>
      <c r="D27" s="94"/>
      <c r="E27" s="95"/>
      <c r="F27" s="96"/>
      <c r="G27" s="27">
        <v>6</v>
      </c>
      <c r="H27" s="29">
        <v>6</v>
      </c>
      <c r="I27" s="29" t="s">
        <v>346</v>
      </c>
      <c r="J27" s="29"/>
      <c r="K27" s="97"/>
      <c r="L27" s="31" t="s">
        <v>347</v>
      </c>
      <c r="M27" s="29" t="s">
        <v>75</v>
      </c>
      <c r="N27" s="29" t="s">
        <v>348</v>
      </c>
      <c r="O27" s="29" t="s">
        <v>66</v>
      </c>
      <c r="P27" s="29" t="s">
        <v>349</v>
      </c>
      <c r="Q27" s="29" t="s">
        <v>66</v>
      </c>
      <c r="R27" s="31" t="s">
        <v>350</v>
      </c>
      <c r="S27" s="31" t="s">
        <v>351</v>
      </c>
      <c r="T27" s="99" t="s">
        <v>55</v>
      </c>
      <c r="U27" s="99"/>
      <c r="V27" s="99" t="s">
        <v>55</v>
      </c>
      <c r="W27" s="97"/>
    </row>
    <row r="28" s="1" customFormat="1" ht="108" spans="1:23">
      <c r="A28" s="88"/>
      <c r="B28" s="28" t="s">
        <v>352</v>
      </c>
      <c r="C28" s="93" t="s">
        <v>353</v>
      </c>
      <c r="D28" s="94"/>
      <c r="E28" s="95"/>
      <c r="F28" s="96"/>
      <c r="G28" s="27">
        <v>4.5</v>
      </c>
      <c r="H28" s="29">
        <v>4.5</v>
      </c>
      <c r="I28" s="29" t="s">
        <v>354</v>
      </c>
      <c r="J28" s="29"/>
      <c r="K28" s="105"/>
      <c r="L28" s="31" t="s">
        <v>355</v>
      </c>
      <c r="M28" s="29" t="s">
        <v>75</v>
      </c>
      <c r="N28" s="29" t="s">
        <v>356</v>
      </c>
      <c r="O28" s="29" t="s">
        <v>357</v>
      </c>
      <c r="P28" s="29" t="s">
        <v>358</v>
      </c>
      <c r="Q28" s="29" t="s">
        <v>359</v>
      </c>
      <c r="R28" s="29" t="s">
        <v>360</v>
      </c>
      <c r="S28" s="31" t="s">
        <v>361</v>
      </c>
      <c r="T28" s="99" t="s">
        <v>55</v>
      </c>
      <c r="U28" s="99"/>
      <c r="V28" s="97"/>
      <c r="W28" s="99" t="s">
        <v>55</v>
      </c>
    </row>
    <row r="29" s="1" customFormat="1" ht="36" spans="1:23">
      <c r="A29" s="88"/>
      <c r="B29" s="34"/>
      <c r="C29" s="93" t="s">
        <v>362</v>
      </c>
      <c r="D29" s="94"/>
      <c r="E29" s="95"/>
      <c r="F29" s="96"/>
      <c r="G29" s="27">
        <v>4.5</v>
      </c>
      <c r="H29" s="29">
        <v>4.5</v>
      </c>
      <c r="I29" s="29" t="s">
        <v>362</v>
      </c>
      <c r="J29" s="29"/>
      <c r="K29" s="97"/>
      <c r="L29" s="31" t="s">
        <v>363</v>
      </c>
      <c r="M29" s="29" t="s">
        <v>106</v>
      </c>
      <c r="N29" s="29" t="s">
        <v>364</v>
      </c>
      <c r="O29" s="29" t="s">
        <v>365</v>
      </c>
      <c r="P29" s="29" t="s">
        <v>366</v>
      </c>
      <c r="Q29" s="29" t="s">
        <v>367</v>
      </c>
      <c r="R29" s="29" t="s">
        <v>368</v>
      </c>
      <c r="S29" s="31" t="s">
        <v>369</v>
      </c>
      <c r="T29" s="99" t="s">
        <v>55</v>
      </c>
      <c r="U29" s="97"/>
      <c r="V29" s="99" t="s">
        <v>55</v>
      </c>
      <c r="W29" s="99"/>
    </row>
    <row r="30" s="1" customFormat="1" spans="1:23">
      <c r="A30" s="106" t="s">
        <v>370</v>
      </c>
      <c r="B30" s="107" t="s">
        <v>16</v>
      </c>
      <c r="C30" s="107"/>
      <c r="D30" s="107"/>
      <c r="E30" s="107"/>
      <c r="F30" s="108"/>
      <c r="G30" s="90">
        <v>60</v>
      </c>
      <c r="H30" s="90">
        <f>SUM(H31,H33,H37,H39)</f>
        <v>60</v>
      </c>
      <c r="I30" s="90"/>
      <c r="J30" s="90">
        <f>SUM(J31,J33,J37,J39)</f>
        <v>0</v>
      </c>
      <c r="K30" s="91"/>
      <c r="L30" s="109"/>
      <c r="M30" s="92"/>
      <c r="N30" s="92"/>
      <c r="O30" s="92"/>
      <c r="P30" s="92"/>
      <c r="Q30" s="92"/>
      <c r="R30" s="92"/>
      <c r="S30" s="109"/>
      <c r="T30" s="109"/>
      <c r="U30" s="109"/>
      <c r="V30" s="109"/>
      <c r="W30" s="109"/>
    </row>
    <row r="31" s="1" customFormat="1" spans="1:23">
      <c r="A31" s="110"/>
      <c r="B31" s="28" t="s">
        <v>371</v>
      </c>
      <c r="C31" s="111" t="s">
        <v>12</v>
      </c>
      <c r="D31" s="112"/>
      <c r="E31" s="112"/>
      <c r="F31" s="112"/>
      <c r="G31" s="113">
        <f t="shared" ref="G31:J31" si="3">SUM(G32:G32)</f>
        <v>7</v>
      </c>
      <c r="H31" s="114">
        <f t="shared" si="3"/>
        <v>7</v>
      </c>
      <c r="I31" s="27"/>
      <c r="J31" s="114">
        <f t="shared" si="3"/>
        <v>0</v>
      </c>
      <c r="K31" s="115"/>
      <c r="L31" s="116"/>
      <c r="M31" s="116"/>
      <c r="N31" s="116"/>
      <c r="O31" s="116"/>
      <c r="P31" s="116"/>
      <c r="Q31" s="116"/>
      <c r="R31" s="116"/>
      <c r="S31" s="116"/>
      <c r="T31" s="116"/>
      <c r="U31" s="116"/>
      <c r="V31" s="116"/>
      <c r="W31" s="116"/>
    </row>
    <row r="32" s="1" customFormat="1" ht="84" spans="1:23">
      <c r="A32" s="110"/>
      <c r="B32" s="33"/>
      <c r="C32" s="117" t="s">
        <v>372</v>
      </c>
      <c r="D32" s="99" t="s">
        <v>432</v>
      </c>
      <c r="E32" s="99" t="s">
        <v>193</v>
      </c>
      <c r="F32" s="99" t="s">
        <v>193</v>
      </c>
      <c r="G32" s="29">
        <v>7</v>
      </c>
      <c r="H32" s="29">
        <v>7</v>
      </c>
      <c r="I32" s="29" t="s">
        <v>622</v>
      </c>
      <c r="J32" s="29"/>
      <c r="K32" s="97"/>
      <c r="L32" s="29" t="s">
        <v>374</v>
      </c>
      <c r="M32" s="29" t="s">
        <v>328</v>
      </c>
      <c r="N32" s="29" t="s">
        <v>375</v>
      </c>
      <c r="O32" s="29" t="s">
        <v>376</v>
      </c>
      <c r="P32" s="29" t="s">
        <v>377</v>
      </c>
      <c r="Q32" s="29" t="s">
        <v>378</v>
      </c>
      <c r="R32" s="29" t="s">
        <v>379</v>
      </c>
      <c r="S32" s="29" t="s">
        <v>380</v>
      </c>
      <c r="T32" s="29"/>
      <c r="U32" s="29" t="s">
        <v>55</v>
      </c>
      <c r="V32" s="29" t="s">
        <v>55</v>
      </c>
      <c r="W32" s="29" t="s">
        <v>55</v>
      </c>
    </row>
    <row r="33" s="1" customFormat="1" spans="1:23">
      <c r="A33" s="110"/>
      <c r="B33" s="28" t="s">
        <v>381</v>
      </c>
      <c r="C33" s="111" t="s">
        <v>12</v>
      </c>
      <c r="D33" s="112"/>
      <c r="E33" s="112"/>
      <c r="F33" s="112"/>
      <c r="G33" s="113">
        <f>SUM(G34:G36)</f>
        <v>26</v>
      </c>
      <c r="H33" s="114">
        <f>SUM(H34:H36)</f>
        <v>26</v>
      </c>
      <c r="I33" s="113"/>
      <c r="J33" s="114">
        <f>SUM(J34:J36)</f>
        <v>0</v>
      </c>
      <c r="K33" s="115"/>
      <c r="L33" s="118"/>
      <c r="M33" s="118"/>
      <c r="N33" s="118"/>
      <c r="O33" s="118"/>
      <c r="P33" s="118"/>
      <c r="Q33" s="118"/>
      <c r="R33" s="118"/>
      <c r="S33" s="118"/>
      <c r="T33" s="118"/>
      <c r="U33" s="118"/>
      <c r="V33" s="118"/>
      <c r="W33" s="118"/>
    </row>
    <row r="34" s="1" customFormat="1" ht="22.5" spans="1:23">
      <c r="A34" s="110"/>
      <c r="B34" s="33"/>
      <c r="C34" s="119" t="s">
        <v>382</v>
      </c>
      <c r="D34" s="120" t="s">
        <v>623</v>
      </c>
      <c r="E34" s="120">
        <v>6</v>
      </c>
      <c r="F34" s="120">
        <v>6</v>
      </c>
      <c r="G34" s="122">
        <v>7.8</v>
      </c>
      <c r="H34" s="122">
        <v>7.8</v>
      </c>
      <c r="I34" s="123" t="s">
        <v>624</v>
      </c>
      <c r="J34" s="29"/>
      <c r="K34" s="97"/>
      <c r="L34" s="125" t="s">
        <v>217</v>
      </c>
      <c r="M34" s="125" t="s">
        <v>52</v>
      </c>
      <c r="N34" s="126" t="s">
        <v>385</v>
      </c>
      <c r="O34" s="127"/>
      <c r="P34" s="127"/>
      <c r="Q34" s="127"/>
      <c r="R34" s="128"/>
      <c r="S34" s="125" t="s">
        <v>386</v>
      </c>
      <c r="T34" s="124"/>
      <c r="U34" s="124" t="s">
        <v>55</v>
      </c>
      <c r="V34" s="124"/>
      <c r="W34" s="124" t="s">
        <v>55</v>
      </c>
    </row>
    <row r="35" s="1" customFormat="1" ht="40" customHeight="1" spans="1:23">
      <c r="A35" s="110"/>
      <c r="B35" s="33"/>
      <c r="C35" s="119" t="s">
        <v>387</v>
      </c>
      <c r="D35" s="120" t="s">
        <v>625</v>
      </c>
      <c r="E35" s="120" t="s">
        <v>612</v>
      </c>
      <c r="F35" s="120" t="s">
        <v>612</v>
      </c>
      <c r="G35" s="122">
        <v>10.4</v>
      </c>
      <c r="H35" s="122">
        <v>10.4</v>
      </c>
      <c r="I35" s="123" t="s">
        <v>626</v>
      </c>
      <c r="J35" s="29"/>
      <c r="K35" s="97"/>
      <c r="L35" s="161"/>
      <c r="M35" s="124" t="s">
        <v>52</v>
      </c>
      <c r="N35" s="130" t="s">
        <v>389</v>
      </c>
      <c r="O35" s="131"/>
      <c r="P35" s="131"/>
      <c r="Q35" s="131"/>
      <c r="R35" s="132"/>
      <c r="S35" s="161"/>
      <c r="T35" s="124"/>
      <c r="U35" s="124" t="s">
        <v>55</v>
      </c>
      <c r="V35" s="124" t="s">
        <v>55</v>
      </c>
      <c r="W35" s="124" t="s">
        <v>55</v>
      </c>
    </row>
    <row r="36" s="1" customFormat="1" ht="32" customHeight="1" spans="1:23">
      <c r="A36" s="110"/>
      <c r="B36" s="33"/>
      <c r="C36" s="117" t="s">
        <v>390</v>
      </c>
      <c r="D36" s="120" t="s">
        <v>391</v>
      </c>
      <c r="E36" s="137" t="s">
        <v>627</v>
      </c>
      <c r="F36" s="137" t="s">
        <v>627</v>
      </c>
      <c r="G36" s="122">
        <v>7.8</v>
      </c>
      <c r="H36" s="122">
        <v>7.8</v>
      </c>
      <c r="I36" s="123" t="s">
        <v>610</v>
      </c>
      <c r="J36" s="29"/>
      <c r="K36" s="97"/>
      <c r="L36" s="161"/>
      <c r="M36" s="125" t="s">
        <v>52</v>
      </c>
      <c r="N36" s="126" t="s">
        <v>385</v>
      </c>
      <c r="O36" s="127"/>
      <c r="P36" s="127"/>
      <c r="Q36" s="127"/>
      <c r="R36" s="128"/>
      <c r="S36" s="161"/>
      <c r="T36" s="124"/>
      <c r="U36" s="124" t="s">
        <v>55</v>
      </c>
      <c r="V36" s="124"/>
      <c r="W36" s="124" t="s">
        <v>55</v>
      </c>
    </row>
    <row r="37" s="1" customFormat="1" spans="1:23">
      <c r="A37" s="110"/>
      <c r="B37" s="28" t="s">
        <v>395</v>
      </c>
      <c r="C37" s="111" t="s">
        <v>12</v>
      </c>
      <c r="D37" s="112"/>
      <c r="E37" s="112"/>
      <c r="F37" s="112"/>
      <c r="G37" s="113">
        <f t="shared" ref="G37:J37" si="4">SUM(G38:G38)</f>
        <v>20</v>
      </c>
      <c r="H37" s="114">
        <f t="shared" si="4"/>
        <v>20</v>
      </c>
      <c r="I37" s="113"/>
      <c r="J37" s="114">
        <f t="shared" si="4"/>
        <v>0</v>
      </c>
      <c r="K37" s="115"/>
      <c r="L37" s="15"/>
      <c r="M37" s="15"/>
      <c r="N37" s="15"/>
      <c r="O37" s="15"/>
      <c r="P37" s="15"/>
      <c r="Q37" s="15"/>
      <c r="R37" s="15"/>
      <c r="S37" s="15"/>
      <c r="T37" s="15"/>
      <c r="U37" s="15"/>
      <c r="V37" s="15"/>
      <c r="W37" s="15"/>
    </row>
    <row r="38" s="1" customFormat="1" ht="48" spans="1:23">
      <c r="A38" s="110"/>
      <c r="B38" s="33"/>
      <c r="C38" s="145" t="s">
        <v>396</v>
      </c>
      <c r="D38" s="120" t="s">
        <v>628</v>
      </c>
      <c r="E38" s="120" t="s">
        <v>536</v>
      </c>
      <c r="F38" s="120" t="s">
        <v>536</v>
      </c>
      <c r="G38" s="29">
        <v>20</v>
      </c>
      <c r="H38" s="29">
        <v>20</v>
      </c>
      <c r="I38" s="123" t="s">
        <v>629</v>
      </c>
      <c r="J38" s="29"/>
      <c r="K38" s="100"/>
      <c r="L38" s="125" t="s">
        <v>243</v>
      </c>
      <c r="M38" s="124" t="s">
        <v>52</v>
      </c>
      <c r="N38" s="146" t="s">
        <v>389</v>
      </c>
      <c r="O38" s="127"/>
      <c r="P38" s="127"/>
      <c r="Q38" s="127"/>
      <c r="R38" s="128"/>
      <c r="S38" s="124"/>
      <c r="T38" s="124" t="s">
        <v>55</v>
      </c>
      <c r="U38" s="124" t="s">
        <v>55</v>
      </c>
      <c r="V38" s="124" t="s">
        <v>55</v>
      </c>
      <c r="W38" s="124" t="s">
        <v>55</v>
      </c>
    </row>
    <row r="39" s="1" customFormat="1" spans="1:23">
      <c r="A39" s="110"/>
      <c r="B39" s="28" t="s">
        <v>399</v>
      </c>
      <c r="C39" s="111" t="s">
        <v>12</v>
      </c>
      <c r="D39" s="112"/>
      <c r="E39" s="112"/>
      <c r="F39" s="112"/>
      <c r="G39" s="113">
        <f>SUM(G40:G40)</f>
        <v>7</v>
      </c>
      <c r="H39" s="114">
        <f>SUM(H40:H40)</f>
        <v>7</v>
      </c>
      <c r="I39" s="113"/>
      <c r="J39" s="114">
        <f>SUM(J40:J40)</f>
        <v>0</v>
      </c>
      <c r="K39" s="115"/>
      <c r="L39" s="15"/>
      <c r="M39" s="15"/>
      <c r="N39" s="15"/>
      <c r="O39" s="15"/>
      <c r="P39" s="15"/>
      <c r="Q39" s="15"/>
      <c r="R39" s="15"/>
      <c r="S39" s="15"/>
      <c r="T39" s="15"/>
      <c r="U39" s="15"/>
      <c r="V39" s="15"/>
      <c r="W39" s="15"/>
    </row>
    <row r="40" s="1" customFormat="1" ht="48" spans="1:23">
      <c r="A40" s="110"/>
      <c r="B40" s="33"/>
      <c r="C40" s="147" t="s">
        <v>400</v>
      </c>
      <c r="D40" s="120" t="s">
        <v>630</v>
      </c>
      <c r="E40" s="120" t="s">
        <v>252</v>
      </c>
      <c r="F40" s="120" t="s">
        <v>252</v>
      </c>
      <c r="G40" s="29">
        <v>7</v>
      </c>
      <c r="H40" s="29">
        <v>7</v>
      </c>
      <c r="I40" s="123" t="s">
        <v>631</v>
      </c>
      <c r="J40" s="29"/>
      <c r="K40" s="100"/>
      <c r="L40" s="124" t="s">
        <v>254</v>
      </c>
      <c r="M40" s="124" t="s">
        <v>52</v>
      </c>
      <c r="N40" s="138" t="s">
        <v>385</v>
      </c>
      <c r="O40" s="139"/>
      <c r="P40" s="139"/>
      <c r="Q40" s="139"/>
      <c r="R40" s="140"/>
      <c r="S40" s="29" t="s">
        <v>256</v>
      </c>
      <c r="T40" s="148" t="s">
        <v>55</v>
      </c>
      <c r="U40" s="148" t="s">
        <v>55</v>
      </c>
      <c r="V40" s="148" t="s">
        <v>55</v>
      </c>
      <c r="W40" s="148" t="s">
        <v>55</v>
      </c>
    </row>
    <row r="41" s="1" customFormat="1" ht="76.5" customHeight="1" spans="1:23">
      <c r="A41" s="88" t="s">
        <v>401</v>
      </c>
      <c r="B41" s="15" t="s">
        <v>402</v>
      </c>
      <c r="C41" s="15" t="s">
        <v>403</v>
      </c>
      <c r="D41" s="149" t="s">
        <v>66</v>
      </c>
      <c r="E41" s="149" t="s">
        <v>66</v>
      </c>
      <c r="F41" s="149" t="s">
        <v>66</v>
      </c>
      <c r="G41" s="28">
        <v>-5</v>
      </c>
      <c r="H41" s="29"/>
      <c r="I41" s="29"/>
      <c r="J41" s="29"/>
      <c r="K41" s="97"/>
      <c r="L41" s="30" t="s">
        <v>404</v>
      </c>
      <c r="M41" s="124" t="s">
        <v>106</v>
      </c>
      <c r="N41" s="126" t="s">
        <v>405</v>
      </c>
      <c r="O41" s="127"/>
      <c r="P41" s="127"/>
      <c r="Q41" s="127"/>
      <c r="R41" s="128"/>
      <c r="S41" s="31" t="s">
        <v>264</v>
      </c>
      <c r="T41" s="29"/>
      <c r="U41" s="29"/>
      <c r="V41" s="29"/>
      <c r="W41" s="29"/>
    </row>
    <row r="42" s="1" customFormat="1" ht="48" spans="1:23">
      <c r="A42" s="88"/>
      <c r="B42" s="15"/>
      <c r="C42" s="15" t="s">
        <v>406</v>
      </c>
      <c r="D42" s="150"/>
      <c r="E42" s="150"/>
      <c r="F42" s="150"/>
      <c r="G42" s="34"/>
      <c r="H42" s="29"/>
      <c r="I42" s="29"/>
      <c r="J42" s="29"/>
      <c r="K42" s="97"/>
      <c r="L42" s="151" t="s">
        <v>407</v>
      </c>
      <c r="M42" s="152"/>
      <c r="N42" s="126" t="s">
        <v>408</v>
      </c>
      <c r="O42" s="127"/>
      <c r="P42" s="127"/>
      <c r="Q42" s="127"/>
      <c r="R42" s="128"/>
      <c r="S42" s="31"/>
      <c r="T42" s="29" t="s">
        <v>55</v>
      </c>
      <c r="U42" s="29"/>
      <c r="V42" s="29" t="s">
        <v>55</v>
      </c>
      <c r="W42" s="29" t="s">
        <v>55</v>
      </c>
    </row>
    <row r="43" s="42" customFormat="1" ht="37" customHeight="1" spans="1:23">
      <c r="A43" s="36" t="s">
        <v>409</v>
      </c>
      <c r="B43" s="36"/>
      <c r="C43" s="40" t="s">
        <v>632</v>
      </c>
      <c r="D43" s="41"/>
      <c r="E43" s="41"/>
      <c r="F43" s="41"/>
      <c r="G43" s="41"/>
      <c r="H43" s="41"/>
      <c r="I43" s="41"/>
      <c r="J43" s="41"/>
      <c r="K43" s="41"/>
      <c r="L43" s="41"/>
      <c r="M43" s="41"/>
      <c r="N43" s="41"/>
      <c r="O43" s="41"/>
      <c r="P43" s="41"/>
      <c r="Q43" s="41"/>
      <c r="R43" s="41"/>
      <c r="S43" s="41"/>
      <c r="T43" s="41"/>
      <c r="U43" s="41"/>
      <c r="V43" s="41"/>
      <c r="W43" s="41"/>
    </row>
    <row r="44" s="42" customFormat="1" ht="26.25" customHeight="1" spans="1:23">
      <c r="A44" s="36" t="s">
        <v>411</v>
      </c>
      <c r="B44" s="36"/>
      <c r="C44" s="41" t="s">
        <v>619</v>
      </c>
      <c r="D44" s="41"/>
      <c r="E44" s="41"/>
      <c r="F44" s="41"/>
      <c r="G44" s="41"/>
      <c r="H44" s="41"/>
      <c r="I44" s="41"/>
      <c r="J44" s="41"/>
      <c r="K44" s="41"/>
      <c r="L44" s="41"/>
      <c r="M44" s="41"/>
      <c r="N44" s="41"/>
      <c r="O44" s="41"/>
      <c r="P44" s="41"/>
      <c r="Q44" s="41"/>
      <c r="R44" s="41"/>
      <c r="S44" s="41"/>
      <c r="T44" s="41"/>
      <c r="U44" s="41"/>
      <c r="V44" s="41"/>
      <c r="W44" s="41"/>
    </row>
    <row r="45" s="42" customFormat="1" ht="26.25" customHeight="1" spans="1:23">
      <c r="A45" s="36" t="s">
        <v>413</v>
      </c>
      <c r="B45" s="36"/>
      <c r="C45" s="41" t="s">
        <v>619</v>
      </c>
      <c r="D45" s="41"/>
      <c r="E45" s="41"/>
      <c r="F45" s="41"/>
      <c r="G45" s="41"/>
      <c r="H45" s="41"/>
      <c r="I45" s="41"/>
      <c r="J45" s="41"/>
      <c r="K45" s="41"/>
      <c r="L45" s="41"/>
      <c r="M45" s="41"/>
      <c r="N45" s="41"/>
      <c r="O45" s="41"/>
      <c r="P45" s="41"/>
      <c r="Q45" s="41"/>
      <c r="R45" s="41"/>
      <c r="S45" s="41"/>
      <c r="T45" s="41"/>
      <c r="U45" s="41"/>
      <c r="V45" s="41"/>
      <c r="W45" s="41"/>
    </row>
    <row r="46" s="1" customFormat="1" spans="1:23">
      <c r="A46" s="153" t="s">
        <v>415</v>
      </c>
      <c r="B46" s="153"/>
      <c r="C46" s="153"/>
      <c r="D46" s="153"/>
      <c r="E46" s="153"/>
      <c r="F46" s="153"/>
      <c r="G46" s="153"/>
      <c r="H46" s="153"/>
      <c r="I46" s="153"/>
      <c r="J46" s="153"/>
      <c r="K46" s="153"/>
      <c r="L46" s="153"/>
      <c r="M46" s="153"/>
      <c r="N46" s="153"/>
      <c r="O46" s="153"/>
      <c r="P46" s="153"/>
      <c r="Q46" s="153"/>
      <c r="R46" s="153"/>
      <c r="S46" s="153"/>
      <c r="T46" s="153"/>
      <c r="U46" s="153"/>
      <c r="V46" s="153"/>
      <c r="W46" s="153"/>
    </row>
    <row r="47" s="1" customFormat="1" spans="1:23">
      <c r="A47" s="154" t="s">
        <v>416</v>
      </c>
      <c r="B47" s="154"/>
      <c r="C47" s="154"/>
      <c r="D47" s="154"/>
      <c r="E47" s="154"/>
      <c r="F47" s="154"/>
      <c r="G47" s="154"/>
      <c r="H47" s="154"/>
      <c r="I47" s="154"/>
      <c r="J47" s="154"/>
      <c r="K47" s="154"/>
      <c r="L47" s="154"/>
      <c r="M47" s="154"/>
      <c r="N47" s="154"/>
      <c r="O47" s="154"/>
      <c r="P47" s="154"/>
      <c r="Q47" s="154"/>
      <c r="R47" s="154"/>
      <c r="S47" s="154"/>
      <c r="T47" s="154"/>
      <c r="U47" s="154"/>
      <c r="V47" s="154"/>
      <c r="W47" s="154"/>
    </row>
    <row r="48" s="1" customFormat="1" spans="1:23">
      <c r="A48" s="154" t="s">
        <v>417</v>
      </c>
      <c r="B48" s="154"/>
      <c r="C48" s="154"/>
      <c r="D48" s="154"/>
      <c r="E48" s="154"/>
      <c r="F48" s="154"/>
      <c r="G48" s="154"/>
      <c r="H48" s="154"/>
      <c r="I48" s="154"/>
      <c r="J48" s="154"/>
      <c r="K48" s="154"/>
      <c r="L48" s="154"/>
      <c r="M48" s="154"/>
      <c r="N48" s="154"/>
      <c r="O48" s="154"/>
      <c r="P48" s="154"/>
      <c r="Q48" s="154"/>
      <c r="R48" s="154"/>
      <c r="S48" s="154"/>
      <c r="T48" s="154"/>
      <c r="U48" s="153"/>
      <c r="V48" s="153"/>
      <c r="W48" s="153"/>
    </row>
    <row r="49" s="1" customFormat="1" spans="1:23">
      <c r="A49" s="154" t="s">
        <v>418</v>
      </c>
      <c r="B49" s="154"/>
      <c r="C49" s="154"/>
      <c r="D49" s="154"/>
      <c r="E49" s="154"/>
      <c r="F49" s="154"/>
      <c r="G49" s="154"/>
      <c r="H49" s="154"/>
      <c r="I49" s="154"/>
      <c r="J49" s="154"/>
      <c r="K49" s="154"/>
      <c r="L49" s="154"/>
      <c r="M49" s="154"/>
      <c r="N49" s="154"/>
      <c r="O49" s="154"/>
      <c r="P49" s="154"/>
      <c r="Q49" s="154"/>
      <c r="R49" s="154"/>
      <c r="S49" s="154"/>
      <c r="T49" s="154"/>
      <c r="U49" s="154"/>
      <c r="V49" s="154"/>
      <c r="W49" s="154"/>
    </row>
    <row r="50" s="1" customFormat="1" ht="21" customHeight="1" spans="1:23">
      <c r="A50" s="154" t="s">
        <v>419</v>
      </c>
      <c r="B50" s="155"/>
      <c r="C50" s="155"/>
      <c r="D50" s="155"/>
      <c r="E50" s="155"/>
      <c r="F50" s="155"/>
      <c r="G50" s="155"/>
      <c r="H50" s="155"/>
      <c r="I50" s="155"/>
      <c r="J50" s="155"/>
      <c r="K50" s="155"/>
      <c r="L50" s="155"/>
      <c r="M50" s="155"/>
      <c r="N50" s="155"/>
      <c r="O50" s="155"/>
      <c r="P50" s="155"/>
      <c r="Q50" s="155"/>
      <c r="R50" s="155"/>
      <c r="S50" s="155"/>
      <c r="T50" s="155"/>
      <c r="U50" s="155"/>
      <c r="V50" s="155"/>
      <c r="W50" s="155"/>
    </row>
    <row r="51" s="1" customFormat="1" ht="30" customHeight="1" spans="1:23">
      <c r="G51" s="43"/>
      <c r="L51" s="44"/>
      <c r="S51" s="44"/>
    </row>
    <row r="52" s="1" customFormat="1" ht="30" customHeight="1" spans="1:23">
      <c r="G52" s="43"/>
      <c r="L52" s="44"/>
      <c r="S52" s="44"/>
    </row>
    <row r="53" s="1" customFormat="1" ht="30" customHeight="1" spans="1:23">
      <c r="G53" s="43"/>
      <c r="L53" s="44"/>
      <c r="S53" s="44"/>
    </row>
    <row r="54" s="1" customFormat="1" ht="30" customHeight="1" spans="1:23">
      <c r="G54" s="43"/>
      <c r="L54" s="44"/>
      <c r="S54" s="44"/>
    </row>
    <row r="55" s="1" customFormat="1" ht="30" customHeight="1" spans="1:23">
      <c r="G55" s="43"/>
      <c r="L55" s="44"/>
      <c r="S55" s="44"/>
    </row>
    <row r="56" s="1" customFormat="1" ht="30" customHeight="1" spans="1:23">
      <c r="G56" s="43"/>
      <c r="L56" s="44"/>
      <c r="S56" s="44"/>
    </row>
    <row r="57" s="1" customFormat="1" ht="30" customHeight="1" spans="1:23">
      <c r="G57" s="43"/>
      <c r="L57" s="44"/>
      <c r="S57" s="44"/>
    </row>
    <row r="58" s="1" customFormat="1" ht="30" customHeight="1" spans="1:23">
      <c r="G58" s="43"/>
      <c r="L58" s="44"/>
      <c r="S58" s="44"/>
    </row>
    <row r="59" s="1" customFormat="1" ht="30" customHeight="1" spans="1:23">
      <c r="G59" s="43"/>
      <c r="L59" s="44"/>
      <c r="S59" s="44"/>
    </row>
    <row r="60" s="1" customFormat="1" ht="30" customHeight="1" spans="1:23">
      <c r="G60" s="43"/>
      <c r="L60" s="44"/>
      <c r="S60" s="44"/>
    </row>
    <row r="61" s="1" customFormat="1" ht="30" customHeight="1" spans="1:23">
      <c r="G61" s="43"/>
      <c r="L61" s="44"/>
      <c r="S61" s="44"/>
    </row>
    <row r="62" s="1" customFormat="1" ht="30" customHeight="1" spans="1:23">
      <c r="G62" s="43"/>
      <c r="L62" s="44"/>
      <c r="S62" s="44"/>
    </row>
    <row r="63" s="1" customFormat="1" ht="30" customHeight="1" spans="1:23">
      <c r="G63" s="43"/>
      <c r="L63" s="44"/>
      <c r="S63" s="44"/>
    </row>
    <row r="64" s="1" customFormat="1" ht="30" customHeight="1" spans="1:23">
      <c r="G64" s="43"/>
      <c r="L64" s="44"/>
      <c r="S64" s="44"/>
    </row>
    <row r="65" s="1" customFormat="1" ht="30" customHeight="1" spans="7:19">
      <c r="G65" s="43"/>
      <c r="L65" s="44"/>
      <c r="S65" s="44"/>
    </row>
    <row r="66" s="1" customFormat="1" ht="30" customHeight="1" spans="7:19">
      <c r="G66" s="43"/>
      <c r="L66" s="44"/>
      <c r="S66" s="44"/>
    </row>
    <row r="67" s="1" customFormat="1" ht="30" customHeight="1" spans="7:19">
      <c r="G67" s="43"/>
      <c r="L67" s="44"/>
      <c r="S67" s="44"/>
    </row>
    <row r="68" s="1" customFormat="1" ht="30" customHeight="1" spans="7:19">
      <c r="G68" s="43"/>
      <c r="L68" s="44"/>
      <c r="S68" s="44"/>
    </row>
  </sheetData>
  <mergeCells count="118">
    <mergeCell ref="A1:W1"/>
    <mergeCell ref="A2:C2"/>
    <mergeCell ref="E2:I2"/>
    <mergeCell ref="K2:M2"/>
    <mergeCell ref="P2:R2"/>
    <mergeCell ref="A3:B3"/>
    <mergeCell ref="C3:J3"/>
    <mergeCell ref="K3:M3"/>
    <mergeCell ref="N3:R3"/>
    <mergeCell ref="S3:W3"/>
    <mergeCell ref="A4:B4"/>
    <mergeCell ref="C4:J4"/>
    <mergeCell ref="K4:M4"/>
    <mergeCell ref="N4:R4"/>
    <mergeCell ref="S4:W4"/>
    <mergeCell ref="D5:F5"/>
    <mergeCell ref="G7:H7"/>
    <mergeCell ref="G8:H8"/>
    <mergeCell ref="G9:H9"/>
    <mergeCell ref="C10:M10"/>
    <mergeCell ref="N10:W10"/>
    <mergeCell ref="C11:M11"/>
    <mergeCell ref="N11:W11"/>
    <mergeCell ref="D12:W12"/>
    <mergeCell ref="D13:W13"/>
    <mergeCell ref="B14:D14"/>
    <mergeCell ref="E14:F14"/>
    <mergeCell ref="H14:K14"/>
    <mergeCell ref="M14:R14"/>
    <mergeCell ref="T14:U14"/>
    <mergeCell ref="V14:W14"/>
    <mergeCell ref="H15:I15"/>
    <mergeCell ref="J15:K15"/>
    <mergeCell ref="N15:R15"/>
    <mergeCell ref="A17:D17"/>
    <mergeCell ref="B18:F18"/>
    <mergeCell ref="N22:R22"/>
    <mergeCell ref="N25:R25"/>
    <mergeCell ref="B30:F30"/>
    <mergeCell ref="N34:R34"/>
    <mergeCell ref="N35:R35"/>
    <mergeCell ref="N36:R36"/>
    <mergeCell ref="N38:R38"/>
    <mergeCell ref="N40:R40"/>
    <mergeCell ref="N41:R41"/>
    <mergeCell ref="N42:R42"/>
    <mergeCell ref="A43:B43"/>
    <mergeCell ref="C43:W43"/>
    <mergeCell ref="A44:B44"/>
    <mergeCell ref="C44:W44"/>
    <mergeCell ref="A45:B45"/>
    <mergeCell ref="C45:W45"/>
    <mergeCell ref="A46:W46"/>
    <mergeCell ref="A47:W47"/>
    <mergeCell ref="A48:T48"/>
    <mergeCell ref="A49:W49"/>
    <mergeCell ref="A50:W50"/>
    <mergeCell ref="A14:A16"/>
    <mergeCell ref="A18:A29"/>
    <mergeCell ref="A30:A40"/>
    <mergeCell ref="A41:A42"/>
    <mergeCell ref="B15:B16"/>
    <mergeCell ref="B19:B20"/>
    <mergeCell ref="B21:B24"/>
    <mergeCell ref="B25:B27"/>
    <mergeCell ref="B28:B29"/>
    <mergeCell ref="B31:B32"/>
    <mergeCell ref="B33:B36"/>
    <mergeCell ref="B37:B38"/>
    <mergeCell ref="B39:B40"/>
    <mergeCell ref="B41:B42"/>
    <mergeCell ref="C5:C6"/>
    <mergeCell ref="C15:C16"/>
    <mergeCell ref="C23:C24"/>
    <mergeCell ref="C25:C26"/>
    <mergeCell ref="D15:D16"/>
    <mergeCell ref="D41:D42"/>
    <mergeCell ref="E15:E16"/>
    <mergeCell ref="E41:E42"/>
    <mergeCell ref="F15:F16"/>
    <mergeCell ref="F41:F42"/>
    <mergeCell ref="G14:G16"/>
    <mergeCell ref="G23:G24"/>
    <mergeCell ref="G25:G26"/>
    <mergeCell ref="G41:G42"/>
    <mergeCell ref="H23:H24"/>
    <mergeCell ref="H25:H26"/>
    <mergeCell ref="I5:I6"/>
    <mergeCell ref="I23:I24"/>
    <mergeCell ref="I25:I26"/>
    <mergeCell ref="J23:J24"/>
    <mergeCell ref="J25:J26"/>
    <mergeCell ref="K23:K24"/>
    <mergeCell ref="K25:K26"/>
    <mergeCell ref="L14:L16"/>
    <mergeCell ref="L23:L24"/>
    <mergeCell ref="L25:L26"/>
    <mergeCell ref="L34:L36"/>
    <mergeCell ref="M15:M16"/>
    <mergeCell ref="M41:M42"/>
    <mergeCell ref="S14:S16"/>
    <mergeCell ref="S34:S36"/>
    <mergeCell ref="S41:S42"/>
    <mergeCell ref="T15:T16"/>
    <mergeCell ref="T23:T24"/>
    <mergeCell ref="U15:U16"/>
    <mergeCell ref="U23:U24"/>
    <mergeCell ref="V15:V16"/>
    <mergeCell ref="V23:V24"/>
    <mergeCell ref="W15:W16"/>
    <mergeCell ref="W23:W24"/>
    <mergeCell ref="A5:B9"/>
    <mergeCell ref="G5:H6"/>
    <mergeCell ref="J5:W6"/>
    <mergeCell ref="J7:W9"/>
    <mergeCell ref="A10:B11"/>
    <mergeCell ref="A12:B13"/>
    <mergeCell ref="D19:F29"/>
  </mergeCells>
  <dataValidations count="1">
    <dataValidation type="list" allowBlank="1" showInputMessage="1" showErrorMessage="1" sqref="N3">
      <formula1>"1.政府采购类,2.乡村振兴类,3.政府购买服务类,4.政府债务项目类,5.社会保障类,6.医疗卫生类,7.创新驱动类,8.PPP项目类,9.财金互动类,10.产业发展类,11.生态环保类,12.其他类"</formula1>
    </dataValidation>
  </dataValidations>
  <pageMargins left="0.75" right="0.75" top="1" bottom="1" header="0.5" footer="0.5"/>
  <headerFooter/>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70"/>
  <sheetViews>
    <sheetView workbookViewId="0">
      <selection activeCell="K19" sqref="K19"/>
    </sheetView>
  </sheetViews>
  <sheetFormatPr defaultColWidth="9" defaultRowHeight="12"/>
  <cols>
    <col min="1" max="1" width="5" style="1" customWidth="1"/>
    <col min="2" max="2" width="10" style="1" customWidth="1"/>
    <col min="3" max="3" width="17.375" style="1" customWidth="1"/>
    <col min="4" max="4" width="17.075" style="1" customWidth="1"/>
    <col min="5" max="5" width="12" style="1" customWidth="1"/>
    <col min="6" max="6" width="10" style="1" customWidth="1"/>
    <col min="7" max="7" width="5.125" style="43" customWidth="1"/>
    <col min="8" max="8" width="6" style="1" customWidth="1"/>
    <col min="9" max="9" width="13.25" style="1" customWidth="1"/>
    <col min="10" max="10" width="6.375" style="1" customWidth="1"/>
    <col min="11" max="11" width="17" style="1" customWidth="1"/>
    <col min="12" max="12" width="31.5" style="44" customWidth="1"/>
    <col min="13" max="13" width="9.375" style="1" customWidth="1"/>
    <col min="14" max="14" width="13.625" style="1" customWidth="1"/>
    <col min="15" max="15" width="12.5" style="1" customWidth="1"/>
    <col min="16" max="16" width="13.25" style="1" customWidth="1"/>
    <col min="17" max="17" width="12" style="1" customWidth="1"/>
    <col min="18" max="18" width="13.375" style="1" customWidth="1"/>
    <col min="19" max="19" width="51.875" style="44" customWidth="1"/>
    <col min="20" max="23" width="4.625" style="1" customWidth="1"/>
    <col min="24" max="16384" width="9" style="1"/>
  </cols>
  <sheetData>
    <row r="1" s="1" customFormat="1" ht="36.75" customHeight="1" spans="1:23">
      <c r="A1" s="3" t="s">
        <v>274</v>
      </c>
      <c r="B1" s="3"/>
      <c r="C1" s="3"/>
      <c r="D1" s="3"/>
      <c r="E1" s="3"/>
      <c r="F1" s="3"/>
      <c r="G1" s="3"/>
      <c r="H1" s="3"/>
      <c r="I1" s="3"/>
      <c r="J1" s="3"/>
      <c r="K1" s="3"/>
      <c r="L1" s="3"/>
      <c r="M1" s="3"/>
      <c r="N1" s="3"/>
      <c r="O1" s="3"/>
      <c r="P1" s="3"/>
      <c r="Q1" s="3"/>
      <c r="R1" s="3"/>
      <c r="S1" s="3"/>
      <c r="T1" s="3"/>
      <c r="U1" s="3"/>
      <c r="V1" s="3"/>
      <c r="W1" s="3"/>
    </row>
    <row r="2" s="42" customFormat="1" ht="25.5" customHeight="1" spans="1:23">
      <c r="A2" s="4" t="s">
        <v>1</v>
      </c>
      <c r="B2" s="4"/>
      <c r="C2" s="4"/>
      <c r="D2" s="5"/>
      <c r="E2" s="6" t="s">
        <v>2</v>
      </c>
      <c r="F2" s="6"/>
      <c r="G2" s="6"/>
      <c r="H2" s="6"/>
      <c r="I2" s="6"/>
      <c r="J2" s="7"/>
      <c r="K2" s="4" t="s">
        <v>542</v>
      </c>
      <c r="L2" s="4"/>
      <c r="M2" s="4"/>
      <c r="N2" s="45"/>
      <c r="P2" s="46"/>
      <c r="Q2" s="46"/>
      <c r="R2" s="46"/>
    </row>
    <row r="3" s="42" customFormat="1" spans="1:23">
      <c r="A3" s="47" t="s">
        <v>275</v>
      </c>
      <c r="B3" s="47"/>
      <c r="C3" s="48" t="s">
        <v>195</v>
      </c>
      <c r="D3" s="48"/>
      <c r="E3" s="48"/>
      <c r="F3" s="48"/>
      <c r="G3" s="48"/>
      <c r="H3" s="48"/>
      <c r="I3" s="48"/>
      <c r="J3" s="48"/>
      <c r="K3" s="36" t="s">
        <v>276</v>
      </c>
      <c r="L3" s="35"/>
      <c r="M3" s="35"/>
      <c r="N3" s="29" t="s">
        <v>277</v>
      </c>
      <c r="O3" s="29"/>
      <c r="P3" s="29"/>
      <c r="Q3" s="29"/>
      <c r="R3" s="29"/>
      <c r="S3" s="49"/>
      <c r="T3" s="49"/>
      <c r="U3" s="49"/>
      <c r="V3" s="49"/>
      <c r="W3" s="49"/>
    </row>
    <row r="4" s="42" customFormat="1" spans="1:23">
      <c r="A4" s="47" t="s">
        <v>278</v>
      </c>
      <c r="B4" s="47"/>
      <c r="C4" s="48" t="s">
        <v>279</v>
      </c>
      <c r="D4" s="48"/>
      <c r="E4" s="48"/>
      <c r="F4" s="48"/>
      <c r="G4" s="48"/>
      <c r="H4" s="48"/>
      <c r="I4" s="48"/>
      <c r="J4" s="48"/>
      <c r="K4" s="47" t="s">
        <v>280</v>
      </c>
      <c r="L4" s="47"/>
      <c r="M4" s="47"/>
      <c r="N4" s="48" t="s">
        <v>5</v>
      </c>
      <c r="O4" s="48"/>
      <c r="P4" s="48"/>
      <c r="Q4" s="48"/>
      <c r="R4" s="48"/>
      <c r="S4" s="49"/>
      <c r="T4" s="49"/>
      <c r="U4" s="49"/>
      <c r="V4" s="49"/>
      <c r="W4" s="49"/>
    </row>
    <row r="5" s="42" customFormat="1" ht="13.5" customHeight="1" spans="1:23">
      <c r="A5" s="36" t="s">
        <v>281</v>
      </c>
      <c r="B5" s="36"/>
      <c r="C5" s="50" t="s">
        <v>282</v>
      </c>
      <c r="D5" s="51" t="s">
        <v>283</v>
      </c>
      <c r="E5" s="51"/>
      <c r="F5" s="51"/>
      <c r="G5" s="50" t="s">
        <v>284</v>
      </c>
      <c r="H5" s="50"/>
      <c r="I5" s="52" t="s">
        <v>285</v>
      </c>
      <c r="J5" s="50" t="s">
        <v>286</v>
      </c>
      <c r="K5" s="50"/>
      <c r="L5" s="50"/>
      <c r="M5" s="50"/>
      <c r="N5" s="50"/>
      <c r="O5" s="50"/>
      <c r="P5" s="50"/>
      <c r="Q5" s="50"/>
      <c r="R5" s="50"/>
      <c r="S5" s="50"/>
      <c r="T5" s="50"/>
      <c r="U5" s="50"/>
      <c r="V5" s="50"/>
      <c r="W5" s="50"/>
    </row>
    <row r="6" s="42" customFormat="1" spans="1:23">
      <c r="A6" s="36"/>
      <c r="B6" s="36"/>
      <c r="C6" s="50"/>
      <c r="D6" s="53" t="s">
        <v>12</v>
      </c>
      <c r="E6" s="53" t="s">
        <v>13</v>
      </c>
      <c r="F6" s="53" t="s">
        <v>14</v>
      </c>
      <c r="G6" s="50"/>
      <c r="H6" s="50"/>
      <c r="I6" s="52"/>
      <c r="J6" s="50"/>
      <c r="K6" s="50"/>
      <c r="L6" s="50"/>
      <c r="M6" s="50"/>
      <c r="N6" s="50"/>
      <c r="O6" s="50"/>
      <c r="P6" s="50"/>
      <c r="Q6" s="50"/>
      <c r="R6" s="50"/>
      <c r="S6" s="50"/>
      <c r="T6" s="50"/>
      <c r="U6" s="50"/>
      <c r="V6" s="50"/>
      <c r="W6" s="50"/>
    </row>
    <row r="7" s="42" customFormat="1" ht="17.25" customHeight="1" spans="1:23">
      <c r="A7" s="36"/>
      <c r="B7" s="36"/>
      <c r="C7" s="54" t="s">
        <v>16</v>
      </c>
      <c r="D7" s="55">
        <f t="shared" ref="D7:D9" si="0">SUM(E7:F7)</f>
        <v>48.2</v>
      </c>
      <c r="E7" s="55">
        <f>SUM(E8:E9)</f>
        <v>48.2</v>
      </c>
      <c r="F7" s="55">
        <f>SUM(F8:F9)</f>
        <v>0</v>
      </c>
      <c r="G7" s="55">
        <f>SUM(G8:H9)</f>
        <v>48.2</v>
      </c>
      <c r="H7" s="55"/>
      <c r="I7" s="56">
        <f t="shared" ref="I7:I9" si="1">ROUND(G7/D7*100,2)</f>
        <v>100</v>
      </c>
      <c r="J7" s="57" t="s">
        <v>15</v>
      </c>
      <c r="K7" s="57"/>
      <c r="L7" s="57"/>
      <c r="M7" s="57"/>
      <c r="N7" s="57"/>
      <c r="O7" s="57"/>
      <c r="P7" s="57"/>
      <c r="Q7" s="57"/>
      <c r="R7" s="57"/>
      <c r="S7" s="57"/>
      <c r="T7" s="57"/>
      <c r="U7" s="57"/>
      <c r="V7" s="57"/>
      <c r="W7" s="57"/>
    </row>
    <row r="8" s="42" customFormat="1" ht="17.25" customHeight="1" spans="1:23">
      <c r="A8" s="36"/>
      <c r="B8" s="36"/>
      <c r="C8" s="58" t="s">
        <v>287</v>
      </c>
      <c r="D8" s="55">
        <f t="shared" si="0"/>
        <v>48.2</v>
      </c>
      <c r="E8" s="59">
        <v>48.2</v>
      </c>
      <c r="F8" s="59"/>
      <c r="G8" s="59">
        <v>48.2</v>
      </c>
      <c r="H8" s="59"/>
      <c r="I8" s="56">
        <f t="shared" si="1"/>
        <v>100</v>
      </c>
      <c r="J8" s="57"/>
      <c r="K8" s="57"/>
      <c r="L8" s="57"/>
      <c r="M8" s="57"/>
      <c r="N8" s="57"/>
      <c r="O8" s="57"/>
      <c r="P8" s="57"/>
      <c r="Q8" s="57"/>
      <c r="R8" s="57"/>
      <c r="S8" s="57"/>
      <c r="T8" s="57"/>
      <c r="U8" s="57"/>
      <c r="V8" s="57"/>
      <c r="W8" s="57"/>
    </row>
    <row r="9" s="42" customFormat="1" ht="17.25" customHeight="1" spans="1:23">
      <c r="A9" s="36"/>
      <c r="B9" s="36"/>
      <c r="C9" s="58" t="s">
        <v>288</v>
      </c>
      <c r="D9" s="55">
        <f t="shared" si="0"/>
        <v>0</v>
      </c>
      <c r="E9" s="59"/>
      <c r="F9" s="59"/>
      <c r="G9" s="59"/>
      <c r="H9" s="59"/>
      <c r="I9" s="56" t="e">
        <f t="shared" si="1"/>
        <v>#DIV/0!</v>
      </c>
      <c r="J9" s="57"/>
      <c r="K9" s="57"/>
      <c r="L9" s="57"/>
      <c r="M9" s="57"/>
      <c r="N9" s="57"/>
      <c r="O9" s="57"/>
      <c r="P9" s="57"/>
      <c r="Q9" s="57"/>
      <c r="R9" s="57"/>
      <c r="S9" s="57"/>
      <c r="T9" s="57"/>
      <c r="U9" s="57"/>
      <c r="V9" s="57"/>
      <c r="W9" s="57"/>
    </row>
    <row r="10" s="42" customFormat="1" customHeight="1" spans="1:23">
      <c r="A10" s="36" t="s">
        <v>289</v>
      </c>
      <c r="B10" s="36"/>
      <c r="C10" s="50" t="s">
        <v>290</v>
      </c>
      <c r="D10" s="50"/>
      <c r="E10" s="50"/>
      <c r="F10" s="50"/>
      <c r="G10" s="50"/>
      <c r="H10" s="50"/>
      <c r="I10" s="50"/>
      <c r="J10" s="50"/>
      <c r="K10" s="50"/>
      <c r="L10" s="50"/>
      <c r="M10" s="50"/>
      <c r="N10" s="50" t="s">
        <v>291</v>
      </c>
      <c r="O10" s="50"/>
      <c r="P10" s="50"/>
      <c r="Q10" s="50"/>
      <c r="R10" s="50"/>
      <c r="S10" s="50"/>
      <c r="T10" s="50"/>
      <c r="U10" s="50"/>
      <c r="V10" s="50"/>
      <c r="W10" s="50"/>
    </row>
    <row r="11" s="42" customFormat="1" ht="43" customHeight="1" spans="1:23">
      <c r="A11" s="36"/>
      <c r="B11" s="36"/>
      <c r="C11" s="60" t="s">
        <v>633</v>
      </c>
      <c r="D11" s="60"/>
      <c r="E11" s="60"/>
      <c r="F11" s="60"/>
      <c r="G11" s="60"/>
      <c r="H11" s="60"/>
      <c r="I11" s="60"/>
      <c r="J11" s="60"/>
      <c r="K11" s="60"/>
      <c r="L11" s="60"/>
      <c r="M11" s="60"/>
      <c r="N11" s="48" t="s">
        <v>634</v>
      </c>
      <c r="O11" s="48"/>
      <c r="P11" s="48"/>
      <c r="Q11" s="48"/>
      <c r="R11" s="48"/>
      <c r="S11" s="48"/>
      <c r="T11" s="48"/>
      <c r="U11" s="48"/>
      <c r="V11" s="48"/>
      <c r="W11" s="48"/>
    </row>
    <row r="12" s="42" customFormat="1" spans="1:23">
      <c r="A12" s="61" t="s">
        <v>293</v>
      </c>
      <c r="B12" s="62"/>
      <c r="C12" s="63" t="s">
        <v>294</v>
      </c>
      <c r="D12" s="64" t="s">
        <v>602</v>
      </c>
      <c r="E12" s="65"/>
      <c r="F12" s="65"/>
      <c r="G12" s="65"/>
      <c r="H12" s="65"/>
      <c r="I12" s="65"/>
      <c r="J12" s="65"/>
      <c r="K12" s="65"/>
      <c r="L12" s="65"/>
      <c r="M12" s="65"/>
      <c r="N12" s="65"/>
      <c r="O12" s="65"/>
      <c r="P12" s="65"/>
      <c r="Q12" s="65"/>
      <c r="R12" s="65"/>
      <c r="S12" s="65"/>
      <c r="T12" s="65"/>
      <c r="U12" s="65"/>
      <c r="V12" s="65"/>
      <c r="W12" s="65"/>
    </row>
    <row r="13" s="42" customFormat="1" spans="1:23">
      <c r="A13" s="66"/>
      <c r="B13" s="67"/>
      <c r="C13" s="68" t="s">
        <v>296</v>
      </c>
      <c r="D13" s="69" t="s">
        <v>633</v>
      </c>
      <c r="E13" s="70"/>
      <c r="F13" s="70"/>
      <c r="G13" s="70"/>
      <c r="H13" s="70"/>
      <c r="I13" s="70"/>
      <c r="J13" s="70"/>
      <c r="K13" s="70"/>
      <c r="L13" s="70"/>
      <c r="M13" s="70"/>
      <c r="N13" s="70"/>
      <c r="O13" s="70"/>
      <c r="P13" s="70"/>
      <c r="Q13" s="70"/>
      <c r="R13" s="70"/>
      <c r="S13" s="70"/>
      <c r="T13" s="70"/>
      <c r="U13" s="70"/>
      <c r="V13" s="70"/>
      <c r="W13" s="71"/>
    </row>
    <row r="14" s="1" customFormat="1" spans="1:23">
      <c r="A14" s="72" t="s">
        <v>20</v>
      </c>
      <c r="B14" s="73" t="s">
        <v>21</v>
      </c>
      <c r="C14" s="74"/>
      <c r="D14" s="75"/>
      <c r="E14" s="17" t="s">
        <v>22</v>
      </c>
      <c r="F14" s="17"/>
      <c r="G14" s="17" t="s">
        <v>23</v>
      </c>
      <c r="H14" s="76" t="s">
        <v>24</v>
      </c>
      <c r="I14" s="77"/>
      <c r="J14" s="77"/>
      <c r="K14" s="78"/>
      <c r="L14" s="17" t="s">
        <v>25</v>
      </c>
      <c r="M14" s="17" t="s">
        <v>26</v>
      </c>
      <c r="N14" s="17"/>
      <c r="O14" s="17"/>
      <c r="P14" s="17"/>
      <c r="Q14" s="17"/>
      <c r="R14" s="17"/>
      <c r="S14" s="17" t="s">
        <v>27</v>
      </c>
      <c r="T14" s="79" t="s">
        <v>28</v>
      </c>
      <c r="U14" s="79"/>
      <c r="V14" s="79" t="s">
        <v>29</v>
      </c>
      <c r="W14" s="79"/>
    </row>
    <row r="15" s="1" customFormat="1" customHeight="1" spans="1:23">
      <c r="A15" s="80"/>
      <c r="B15" s="19" t="s">
        <v>30</v>
      </c>
      <c r="C15" s="81" t="s">
        <v>31</v>
      </c>
      <c r="D15" s="81" t="s">
        <v>32</v>
      </c>
      <c r="E15" s="21" t="s">
        <v>41</v>
      </c>
      <c r="F15" s="21" t="s">
        <v>42</v>
      </c>
      <c r="G15" s="17"/>
      <c r="H15" s="17" t="s">
        <v>33</v>
      </c>
      <c r="I15" s="17"/>
      <c r="J15" s="20" t="s">
        <v>34</v>
      </c>
      <c r="K15" s="20"/>
      <c r="L15" s="17"/>
      <c r="M15" s="19" t="s">
        <v>35</v>
      </c>
      <c r="N15" s="19" t="s">
        <v>36</v>
      </c>
      <c r="O15" s="19"/>
      <c r="P15" s="19"/>
      <c r="Q15" s="19"/>
      <c r="R15" s="19"/>
      <c r="S15" s="17"/>
      <c r="T15" s="81" t="s">
        <v>37</v>
      </c>
      <c r="U15" s="81" t="s">
        <v>38</v>
      </c>
      <c r="V15" s="81" t="s">
        <v>39</v>
      </c>
      <c r="W15" s="81" t="s">
        <v>40</v>
      </c>
    </row>
    <row r="16" s="1" customFormat="1" ht="24" spans="1:23">
      <c r="A16" s="82"/>
      <c r="B16" s="19"/>
      <c r="C16" s="81"/>
      <c r="D16" s="81"/>
      <c r="E16" s="21"/>
      <c r="F16" s="21"/>
      <c r="G16" s="17"/>
      <c r="H16" s="83" t="s">
        <v>43</v>
      </c>
      <c r="I16" s="20" t="s">
        <v>44</v>
      </c>
      <c r="J16" s="21" t="s">
        <v>45</v>
      </c>
      <c r="K16" s="20" t="s">
        <v>44</v>
      </c>
      <c r="L16" s="17"/>
      <c r="M16" s="19"/>
      <c r="N16" s="19">
        <v>0</v>
      </c>
      <c r="O16" s="19">
        <v>0.3</v>
      </c>
      <c r="P16" s="19">
        <v>0.6</v>
      </c>
      <c r="Q16" s="19">
        <v>0.8</v>
      </c>
      <c r="R16" s="19">
        <v>1</v>
      </c>
      <c r="S16" s="17"/>
      <c r="T16" s="81"/>
      <c r="U16" s="81"/>
      <c r="V16" s="81"/>
      <c r="W16" s="81"/>
    </row>
    <row r="17" s="1" customFormat="1" ht="13.5" spans="1:23">
      <c r="A17" s="84" t="s">
        <v>298</v>
      </c>
      <c r="B17" s="84"/>
      <c r="C17" s="84"/>
      <c r="D17" s="84"/>
      <c r="E17" s="84"/>
      <c r="F17" s="84"/>
      <c r="G17" s="85">
        <f>SUM(G18,G30)</f>
        <v>100</v>
      </c>
      <c r="H17" s="85">
        <f>SUM(H18,H30,H43,H44)</f>
        <v>100</v>
      </c>
      <c r="I17" s="85"/>
      <c r="J17" s="85">
        <f>SUM(J18,J30,J43,J44)</f>
        <v>0</v>
      </c>
      <c r="K17" s="86"/>
      <c r="L17" s="87"/>
      <c r="M17" s="87"/>
      <c r="N17" s="87"/>
      <c r="O17" s="87"/>
      <c r="P17" s="87"/>
      <c r="Q17" s="87"/>
      <c r="R17" s="87"/>
      <c r="S17" s="87"/>
      <c r="T17" s="86"/>
      <c r="U17" s="86"/>
      <c r="V17" s="86"/>
      <c r="W17" s="86"/>
    </row>
    <row r="18" s="1" customFormat="1" spans="1:23">
      <c r="A18" s="88" t="s">
        <v>299</v>
      </c>
      <c r="B18" s="89" t="s">
        <v>16</v>
      </c>
      <c r="C18" s="89"/>
      <c r="D18" s="89"/>
      <c r="E18" s="89"/>
      <c r="F18" s="89"/>
      <c r="G18" s="90">
        <f t="shared" ref="G18:J18" si="2">SUM(G19:G29)</f>
        <v>40</v>
      </c>
      <c r="H18" s="90">
        <f t="shared" si="2"/>
        <v>40</v>
      </c>
      <c r="I18" s="90"/>
      <c r="J18" s="90">
        <f t="shared" si="2"/>
        <v>0</v>
      </c>
      <c r="K18" s="91"/>
      <c r="L18" s="92"/>
      <c r="M18" s="92"/>
      <c r="N18" s="92"/>
      <c r="O18" s="92"/>
      <c r="P18" s="92"/>
      <c r="Q18" s="92"/>
      <c r="R18" s="92"/>
      <c r="S18" s="92"/>
      <c r="T18" s="91"/>
      <c r="U18" s="91"/>
      <c r="V18" s="91"/>
      <c r="W18" s="91"/>
    </row>
    <row r="19" s="1" customFormat="1" ht="84" spans="1:23">
      <c r="A19" s="88"/>
      <c r="B19" s="28" t="s">
        <v>300</v>
      </c>
      <c r="C19" s="93" t="s">
        <v>301</v>
      </c>
      <c r="D19" s="94" t="s">
        <v>49</v>
      </c>
      <c r="E19" s="95"/>
      <c r="F19" s="96"/>
      <c r="G19" s="27">
        <v>3.5</v>
      </c>
      <c r="H19" s="29">
        <v>3.5</v>
      </c>
      <c r="I19" s="29" t="s">
        <v>302</v>
      </c>
      <c r="J19" s="29"/>
      <c r="K19" s="97"/>
      <c r="L19" s="16" t="s">
        <v>303</v>
      </c>
      <c r="M19" s="98" t="s">
        <v>65</v>
      </c>
      <c r="N19" s="16" t="s">
        <v>304</v>
      </c>
      <c r="O19" s="98"/>
      <c r="P19" s="16" t="s">
        <v>305</v>
      </c>
      <c r="Q19" s="98"/>
      <c r="R19" s="16" t="s">
        <v>306</v>
      </c>
      <c r="S19" s="16" t="s">
        <v>307</v>
      </c>
      <c r="T19" s="99" t="s">
        <v>55</v>
      </c>
      <c r="U19" s="100"/>
      <c r="V19" s="100"/>
      <c r="W19" s="99" t="s">
        <v>55</v>
      </c>
    </row>
    <row r="20" s="1" customFormat="1" ht="24" spans="1:23">
      <c r="A20" s="88"/>
      <c r="B20" s="34"/>
      <c r="C20" s="93" t="s">
        <v>308</v>
      </c>
      <c r="D20" s="94"/>
      <c r="E20" s="95"/>
      <c r="F20" s="96"/>
      <c r="G20" s="27">
        <v>3.5</v>
      </c>
      <c r="H20" s="29">
        <v>3.5</v>
      </c>
      <c r="I20" s="29" t="s">
        <v>309</v>
      </c>
      <c r="J20" s="29"/>
      <c r="K20" s="97"/>
      <c r="L20" s="16" t="s">
        <v>310</v>
      </c>
      <c r="M20" s="98" t="s">
        <v>65</v>
      </c>
      <c r="N20" s="98" t="s">
        <v>311</v>
      </c>
      <c r="O20" s="98" t="s">
        <v>312</v>
      </c>
      <c r="P20" s="98" t="s">
        <v>313</v>
      </c>
      <c r="Q20" s="98"/>
      <c r="R20" s="98" t="s">
        <v>314</v>
      </c>
      <c r="S20" s="16" t="s">
        <v>315</v>
      </c>
      <c r="T20" s="99" t="s">
        <v>55</v>
      </c>
      <c r="U20" s="97"/>
      <c r="V20" s="99" t="s">
        <v>55</v>
      </c>
      <c r="W20" s="32"/>
    </row>
    <row r="21" s="1" customFormat="1" ht="72" spans="1:23">
      <c r="A21" s="88"/>
      <c r="B21" s="28" t="s">
        <v>316</v>
      </c>
      <c r="C21" s="93" t="s">
        <v>317</v>
      </c>
      <c r="D21" s="94"/>
      <c r="E21" s="95"/>
      <c r="F21" s="96"/>
      <c r="G21" s="27">
        <v>3.5</v>
      </c>
      <c r="H21" s="29">
        <v>3.5</v>
      </c>
      <c r="I21" s="29" t="s">
        <v>317</v>
      </c>
      <c r="J21" s="29"/>
      <c r="K21" s="97"/>
      <c r="L21" s="16" t="s">
        <v>318</v>
      </c>
      <c r="M21" s="98" t="s">
        <v>106</v>
      </c>
      <c r="N21" s="98" t="s">
        <v>319</v>
      </c>
      <c r="O21" s="98"/>
      <c r="P21" s="98" t="s">
        <v>320</v>
      </c>
      <c r="Q21" s="98"/>
      <c r="R21" s="98" t="s">
        <v>321</v>
      </c>
      <c r="S21" s="16" t="s">
        <v>322</v>
      </c>
      <c r="T21" s="99" t="s">
        <v>55</v>
      </c>
      <c r="U21" s="97"/>
      <c r="V21" s="99" t="s">
        <v>55</v>
      </c>
      <c r="W21" s="97"/>
    </row>
    <row r="22" s="1" customFormat="1" ht="48.75" customHeight="1" spans="1:23">
      <c r="A22" s="88"/>
      <c r="B22" s="33"/>
      <c r="C22" s="93" t="s">
        <v>323</v>
      </c>
      <c r="D22" s="94"/>
      <c r="E22" s="95"/>
      <c r="F22" s="96"/>
      <c r="G22" s="27">
        <v>5</v>
      </c>
      <c r="H22" s="29">
        <v>5</v>
      </c>
      <c r="I22" s="29" t="s">
        <v>323</v>
      </c>
      <c r="J22" s="29"/>
      <c r="K22" s="97"/>
      <c r="L22" s="16" t="s">
        <v>324</v>
      </c>
      <c r="M22" s="98" t="s">
        <v>52</v>
      </c>
      <c r="N22" s="101" t="s">
        <v>325</v>
      </c>
      <c r="O22" s="102"/>
      <c r="P22" s="102"/>
      <c r="Q22" s="102"/>
      <c r="R22" s="103"/>
      <c r="S22" s="16"/>
      <c r="T22" s="99" t="s">
        <v>55</v>
      </c>
      <c r="U22" s="97"/>
      <c r="V22" s="97"/>
      <c r="W22" s="99" t="s">
        <v>55</v>
      </c>
    </row>
    <row r="23" s="1" customFormat="1" ht="48" spans="1:23">
      <c r="A23" s="88"/>
      <c r="B23" s="33"/>
      <c r="C23" s="93" t="s">
        <v>326</v>
      </c>
      <c r="D23" s="94"/>
      <c r="E23" s="95"/>
      <c r="F23" s="96"/>
      <c r="G23" s="27">
        <v>3.5</v>
      </c>
      <c r="H23" s="29">
        <v>3.5</v>
      </c>
      <c r="I23" s="29" t="s">
        <v>326</v>
      </c>
      <c r="J23" s="29"/>
      <c r="K23" s="97"/>
      <c r="L23" s="16" t="s">
        <v>327</v>
      </c>
      <c r="M23" s="98" t="s">
        <v>328</v>
      </c>
      <c r="N23" s="98" t="s">
        <v>329</v>
      </c>
      <c r="O23" s="98"/>
      <c r="P23" s="98"/>
      <c r="Q23" s="98"/>
      <c r="R23" s="98" t="s">
        <v>330</v>
      </c>
      <c r="S23" s="16" t="s">
        <v>331</v>
      </c>
      <c r="T23" s="99" t="s">
        <v>55</v>
      </c>
      <c r="U23" s="99" t="s">
        <v>55</v>
      </c>
      <c r="V23" s="99" t="s">
        <v>55</v>
      </c>
      <c r="W23" s="97"/>
    </row>
    <row r="24" s="1" customFormat="1" ht="36" spans="1:23">
      <c r="A24" s="88"/>
      <c r="B24" s="34"/>
      <c r="C24" s="93"/>
      <c r="D24" s="94"/>
      <c r="E24" s="95"/>
      <c r="F24" s="96"/>
      <c r="G24" s="27"/>
      <c r="H24" s="29"/>
      <c r="I24" s="29"/>
      <c r="J24" s="29"/>
      <c r="K24" s="97"/>
      <c r="L24" s="16"/>
      <c r="M24" s="98" t="s">
        <v>106</v>
      </c>
      <c r="N24" s="104" t="s">
        <v>332</v>
      </c>
      <c r="O24" s="104" t="s">
        <v>333</v>
      </c>
      <c r="P24" s="104"/>
      <c r="Q24" s="104"/>
      <c r="R24" s="104" t="s">
        <v>334</v>
      </c>
      <c r="S24" s="16" t="s">
        <v>335</v>
      </c>
      <c r="T24" s="99"/>
      <c r="U24" s="99"/>
      <c r="V24" s="99"/>
      <c r="W24" s="97"/>
    </row>
    <row r="25" s="1" customFormat="1" ht="36" customHeight="1" spans="1:23">
      <c r="A25" s="88"/>
      <c r="B25" s="28" t="s">
        <v>336</v>
      </c>
      <c r="C25" s="93" t="s">
        <v>337</v>
      </c>
      <c r="D25" s="94"/>
      <c r="E25" s="95"/>
      <c r="F25" s="96"/>
      <c r="G25" s="27">
        <v>6</v>
      </c>
      <c r="H25" s="29">
        <v>6</v>
      </c>
      <c r="I25" s="29" t="s">
        <v>337</v>
      </c>
      <c r="J25" s="29"/>
      <c r="K25" s="97"/>
      <c r="L25" s="31" t="s">
        <v>338</v>
      </c>
      <c r="M25" s="29" t="s">
        <v>52</v>
      </c>
      <c r="N25" s="31" t="s">
        <v>339</v>
      </c>
      <c r="O25" s="31"/>
      <c r="P25" s="31"/>
      <c r="Q25" s="31"/>
      <c r="R25" s="31"/>
      <c r="S25" s="31" t="s">
        <v>340</v>
      </c>
      <c r="T25" s="99" t="s">
        <v>55</v>
      </c>
      <c r="U25" s="99" t="s">
        <v>55</v>
      </c>
      <c r="V25" s="99" t="s">
        <v>55</v>
      </c>
      <c r="W25" s="97"/>
    </row>
    <row r="26" s="1" customFormat="1" ht="24" spans="1:23">
      <c r="A26" s="88"/>
      <c r="B26" s="33"/>
      <c r="C26" s="93"/>
      <c r="D26" s="94"/>
      <c r="E26" s="95"/>
      <c r="F26" s="96"/>
      <c r="G26" s="27"/>
      <c r="H26" s="29"/>
      <c r="I26" s="29"/>
      <c r="J26" s="29"/>
      <c r="K26" s="97"/>
      <c r="L26" s="31"/>
      <c r="M26" s="29" t="s">
        <v>106</v>
      </c>
      <c r="N26" s="29" t="s">
        <v>341</v>
      </c>
      <c r="O26" s="29" t="s">
        <v>342</v>
      </c>
      <c r="P26" s="29"/>
      <c r="Q26" s="29" t="s">
        <v>343</v>
      </c>
      <c r="R26" s="29" t="s">
        <v>344</v>
      </c>
      <c r="S26" s="31" t="s">
        <v>345</v>
      </c>
      <c r="T26" s="99" t="s">
        <v>55</v>
      </c>
      <c r="U26" s="99"/>
      <c r="V26" s="99" t="s">
        <v>55</v>
      </c>
      <c r="W26" s="97"/>
    </row>
    <row r="27" s="1" customFormat="1" ht="48" spans="1:23">
      <c r="A27" s="88"/>
      <c r="B27" s="34"/>
      <c r="C27" s="93" t="s">
        <v>346</v>
      </c>
      <c r="D27" s="94"/>
      <c r="E27" s="95"/>
      <c r="F27" s="96"/>
      <c r="G27" s="27">
        <v>6</v>
      </c>
      <c r="H27" s="29">
        <v>6</v>
      </c>
      <c r="I27" s="29" t="s">
        <v>346</v>
      </c>
      <c r="J27" s="29"/>
      <c r="K27" s="97"/>
      <c r="L27" s="31" t="s">
        <v>347</v>
      </c>
      <c r="M27" s="29" t="s">
        <v>75</v>
      </c>
      <c r="N27" s="29" t="s">
        <v>348</v>
      </c>
      <c r="O27" s="29" t="s">
        <v>66</v>
      </c>
      <c r="P27" s="29" t="s">
        <v>349</v>
      </c>
      <c r="Q27" s="29" t="s">
        <v>66</v>
      </c>
      <c r="R27" s="31" t="s">
        <v>350</v>
      </c>
      <c r="S27" s="31" t="s">
        <v>351</v>
      </c>
      <c r="T27" s="99" t="s">
        <v>55</v>
      </c>
      <c r="U27" s="99"/>
      <c r="V27" s="99" t="s">
        <v>55</v>
      </c>
      <c r="W27" s="97"/>
    </row>
    <row r="28" s="1" customFormat="1" ht="108" spans="1:23">
      <c r="A28" s="88"/>
      <c r="B28" s="28" t="s">
        <v>352</v>
      </c>
      <c r="C28" s="93" t="s">
        <v>353</v>
      </c>
      <c r="D28" s="94"/>
      <c r="E28" s="95"/>
      <c r="F28" s="96"/>
      <c r="G28" s="27">
        <v>4.5</v>
      </c>
      <c r="H28" s="29">
        <v>4.5</v>
      </c>
      <c r="I28" s="29" t="s">
        <v>354</v>
      </c>
      <c r="J28" s="29"/>
      <c r="K28" s="105"/>
      <c r="L28" s="31" t="s">
        <v>355</v>
      </c>
      <c r="M28" s="29" t="s">
        <v>75</v>
      </c>
      <c r="N28" s="29" t="s">
        <v>356</v>
      </c>
      <c r="O28" s="29" t="s">
        <v>357</v>
      </c>
      <c r="P28" s="29" t="s">
        <v>358</v>
      </c>
      <c r="Q28" s="29" t="s">
        <v>359</v>
      </c>
      <c r="R28" s="29" t="s">
        <v>360</v>
      </c>
      <c r="S28" s="31" t="s">
        <v>361</v>
      </c>
      <c r="T28" s="99" t="s">
        <v>55</v>
      </c>
      <c r="U28" s="99"/>
      <c r="V28" s="97"/>
      <c r="W28" s="99" t="s">
        <v>55</v>
      </c>
    </row>
    <row r="29" s="1" customFormat="1" ht="36" spans="1:23">
      <c r="A29" s="88"/>
      <c r="B29" s="34"/>
      <c r="C29" s="93" t="s">
        <v>362</v>
      </c>
      <c r="D29" s="94"/>
      <c r="E29" s="95"/>
      <c r="F29" s="96"/>
      <c r="G29" s="27">
        <v>4.5</v>
      </c>
      <c r="H29" s="29">
        <v>4.5</v>
      </c>
      <c r="I29" s="29" t="s">
        <v>362</v>
      </c>
      <c r="J29" s="29"/>
      <c r="K29" s="97"/>
      <c r="L29" s="31" t="s">
        <v>363</v>
      </c>
      <c r="M29" s="29" t="s">
        <v>106</v>
      </c>
      <c r="N29" s="29" t="s">
        <v>364</v>
      </c>
      <c r="O29" s="29" t="s">
        <v>365</v>
      </c>
      <c r="P29" s="29" t="s">
        <v>366</v>
      </c>
      <c r="Q29" s="29" t="s">
        <v>367</v>
      </c>
      <c r="R29" s="29" t="s">
        <v>368</v>
      </c>
      <c r="S29" s="31" t="s">
        <v>369</v>
      </c>
      <c r="T29" s="99" t="s">
        <v>55</v>
      </c>
      <c r="U29" s="97"/>
      <c r="V29" s="99" t="s">
        <v>55</v>
      </c>
      <c r="W29" s="99"/>
    </row>
    <row r="30" s="1" customFormat="1" spans="1:23">
      <c r="A30" s="106" t="s">
        <v>370</v>
      </c>
      <c r="B30" s="107" t="s">
        <v>16</v>
      </c>
      <c r="C30" s="107"/>
      <c r="D30" s="107"/>
      <c r="E30" s="107"/>
      <c r="F30" s="108"/>
      <c r="G30" s="90">
        <v>60</v>
      </c>
      <c r="H30" s="90">
        <f>SUM(H31,H33,H39,H41)</f>
        <v>60</v>
      </c>
      <c r="I30" s="90"/>
      <c r="J30" s="90">
        <f>SUM(J31,J33,J39,J41)</f>
        <v>0</v>
      </c>
      <c r="K30" s="91"/>
      <c r="L30" s="109"/>
      <c r="M30" s="92"/>
      <c r="N30" s="92"/>
      <c r="O30" s="92"/>
      <c r="P30" s="92"/>
      <c r="Q30" s="92"/>
      <c r="R30" s="92"/>
      <c r="S30" s="109"/>
      <c r="T30" s="109"/>
      <c r="U30" s="109"/>
      <c r="V30" s="109"/>
      <c r="W30" s="109"/>
    </row>
    <row r="31" s="1" customFormat="1" spans="1:23">
      <c r="A31" s="110"/>
      <c r="B31" s="28" t="s">
        <v>371</v>
      </c>
      <c r="C31" s="111" t="s">
        <v>12</v>
      </c>
      <c r="D31" s="112"/>
      <c r="E31" s="112"/>
      <c r="F31" s="112"/>
      <c r="G31" s="113">
        <f t="shared" ref="G31:J31" si="3">SUM(G32:G32)</f>
        <v>7</v>
      </c>
      <c r="H31" s="114">
        <f t="shared" si="3"/>
        <v>7</v>
      </c>
      <c r="I31" s="27"/>
      <c r="J31" s="114">
        <f t="shared" si="3"/>
        <v>0</v>
      </c>
      <c r="K31" s="115"/>
      <c r="L31" s="116"/>
      <c r="M31" s="116"/>
      <c r="N31" s="116"/>
      <c r="O31" s="116"/>
      <c r="P31" s="116"/>
      <c r="Q31" s="116"/>
      <c r="R31" s="116"/>
      <c r="S31" s="116"/>
      <c r="T31" s="116"/>
      <c r="U31" s="116"/>
      <c r="V31" s="116"/>
      <c r="W31" s="116"/>
    </row>
    <row r="32" s="1" customFormat="1" ht="84" spans="1:23">
      <c r="A32" s="110"/>
      <c r="B32" s="33"/>
      <c r="C32" s="117" t="s">
        <v>372</v>
      </c>
      <c r="D32" s="99" t="s">
        <v>432</v>
      </c>
      <c r="E32" s="99" t="s">
        <v>197</v>
      </c>
      <c r="F32" s="99" t="s">
        <v>197</v>
      </c>
      <c r="G32" s="29">
        <v>7</v>
      </c>
      <c r="H32" s="29">
        <v>7</v>
      </c>
      <c r="I32" s="29" t="s">
        <v>635</v>
      </c>
      <c r="J32" s="29"/>
      <c r="K32" s="97"/>
      <c r="L32" s="29" t="s">
        <v>374</v>
      </c>
      <c r="M32" s="29" t="s">
        <v>328</v>
      </c>
      <c r="N32" s="29" t="s">
        <v>375</v>
      </c>
      <c r="O32" s="29" t="s">
        <v>376</v>
      </c>
      <c r="P32" s="29" t="s">
        <v>377</v>
      </c>
      <c r="Q32" s="29" t="s">
        <v>378</v>
      </c>
      <c r="R32" s="29" t="s">
        <v>379</v>
      </c>
      <c r="S32" s="29" t="s">
        <v>380</v>
      </c>
      <c r="T32" s="29"/>
      <c r="U32" s="29" t="s">
        <v>55</v>
      </c>
      <c r="V32" s="29" t="s">
        <v>55</v>
      </c>
      <c r="W32" s="29" t="s">
        <v>55</v>
      </c>
    </row>
    <row r="33" s="1" customFormat="1" spans="1:23">
      <c r="A33" s="110"/>
      <c r="B33" s="28" t="s">
        <v>381</v>
      </c>
      <c r="C33" s="111" t="s">
        <v>12</v>
      </c>
      <c r="D33" s="112"/>
      <c r="E33" s="112"/>
      <c r="F33" s="112"/>
      <c r="G33" s="113">
        <f>SUM(G34:G38)</f>
        <v>26</v>
      </c>
      <c r="H33" s="114">
        <f>SUM(H34:H38)</f>
        <v>26</v>
      </c>
      <c r="I33" s="113"/>
      <c r="J33" s="114">
        <f>SUM(J34:J37)</f>
        <v>0</v>
      </c>
      <c r="K33" s="115"/>
      <c r="L33" s="118"/>
      <c r="M33" s="118"/>
      <c r="N33" s="118"/>
      <c r="O33" s="118"/>
      <c r="P33" s="118"/>
      <c r="Q33" s="118"/>
      <c r="R33" s="118"/>
      <c r="S33" s="118"/>
      <c r="T33" s="118"/>
      <c r="U33" s="118"/>
      <c r="V33" s="118"/>
      <c r="W33" s="118"/>
    </row>
    <row r="34" s="1" customFormat="1" ht="12.75" spans="1:23">
      <c r="A34" s="110"/>
      <c r="B34" s="33"/>
      <c r="C34" s="119" t="s">
        <v>382</v>
      </c>
      <c r="D34" s="120" t="s">
        <v>605</v>
      </c>
      <c r="E34" s="121">
        <v>1</v>
      </c>
      <c r="F34" s="121">
        <v>1</v>
      </c>
      <c r="G34" s="122">
        <v>7.8</v>
      </c>
      <c r="H34" s="122">
        <v>7.8</v>
      </c>
      <c r="I34" s="123" t="s">
        <v>606</v>
      </c>
      <c r="J34" s="29"/>
      <c r="K34" s="97"/>
      <c r="L34" s="124" t="s">
        <v>217</v>
      </c>
      <c r="M34" s="125" t="s">
        <v>52</v>
      </c>
      <c r="N34" s="126" t="s">
        <v>385</v>
      </c>
      <c r="O34" s="127"/>
      <c r="P34" s="127"/>
      <c r="Q34" s="127"/>
      <c r="R34" s="128"/>
      <c r="S34" s="124" t="s">
        <v>386</v>
      </c>
      <c r="T34" s="124"/>
      <c r="U34" s="124" t="s">
        <v>55</v>
      </c>
      <c r="V34" s="124"/>
      <c r="W34" s="124" t="s">
        <v>55</v>
      </c>
    </row>
    <row r="35" s="1" customFormat="1" ht="40" customHeight="1" spans="1:23">
      <c r="A35" s="110"/>
      <c r="B35" s="33"/>
      <c r="C35" s="119" t="s">
        <v>387</v>
      </c>
      <c r="D35" s="120" t="s">
        <v>636</v>
      </c>
      <c r="E35" s="121">
        <v>1</v>
      </c>
      <c r="F35" s="121">
        <v>1</v>
      </c>
      <c r="G35" s="122">
        <v>5.2</v>
      </c>
      <c r="H35" s="122">
        <v>5.2</v>
      </c>
      <c r="I35" s="123" t="s">
        <v>637</v>
      </c>
      <c r="J35" s="29"/>
      <c r="K35" s="97"/>
      <c r="L35" s="129"/>
      <c r="M35" s="124" t="s">
        <v>52</v>
      </c>
      <c r="N35" s="130" t="s">
        <v>389</v>
      </c>
      <c r="O35" s="131"/>
      <c r="P35" s="131"/>
      <c r="Q35" s="131"/>
      <c r="R35" s="132"/>
      <c r="S35" s="129"/>
      <c r="T35" s="124"/>
      <c r="U35" s="124" t="s">
        <v>55</v>
      </c>
      <c r="V35" s="124" t="s">
        <v>55</v>
      </c>
      <c r="W35" s="124" t="s">
        <v>55</v>
      </c>
    </row>
    <row r="36" s="1" customFormat="1" ht="32" customHeight="1" spans="1:23">
      <c r="A36" s="110"/>
      <c r="B36" s="33"/>
      <c r="C36" s="133"/>
      <c r="D36" s="120" t="s">
        <v>638</v>
      </c>
      <c r="E36" s="121">
        <v>1</v>
      </c>
      <c r="F36" s="121">
        <v>1</v>
      </c>
      <c r="G36" s="122">
        <v>5.2</v>
      </c>
      <c r="H36" s="122">
        <v>5.2</v>
      </c>
      <c r="I36" s="123" t="s">
        <v>639</v>
      </c>
      <c r="J36" s="29"/>
      <c r="K36" s="97"/>
      <c r="L36" s="129"/>
      <c r="M36" s="129"/>
      <c r="N36" s="134"/>
      <c r="O36" s="135"/>
      <c r="P36" s="135"/>
      <c r="Q36" s="135"/>
      <c r="R36" s="136"/>
      <c r="S36" s="129"/>
      <c r="T36" s="124"/>
      <c r="U36" s="124" t="s">
        <v>55</v>
      </c>
      <c r="V36" s="124" t="s">
        <v>55</v>
      </c>
      <c r="W36" s="124" t="s">
        <v>55</v>
      </c>
    </row>
    <row r="37" s="1" customFormat="1" ht="32" customHeight="1" spans="1:23">
      <c r="A37" s="110"/>
      <c r="B37" s="33"/>
      <c r="C37" s="119" t="s">
        <v>390</v>
      </c>
      <c r="D37" s="120" t="s">
        <v>391</v>
      </c>
      <c r="E37" s="137" t="s">
        <v>609</v>
      </c>
      <c r="F37" s="137" t="s">
        <v>609</v>
      </c>
      <c r="G37" s="122">
        <v>3.9</v>
      </c>
      <c r="H37" s="122">
        <v>3.9</v>
      </c>
      <c r="I37" s="123" t="s">
        <v>610</v>
      </c>
      <c r="J37" s="29"/>
      <c r="K37" s="97"/>
      <c r="L37" s="129"/>
      <c r="M37" s="124" t="s">
        <v>52</v>
      </c>
      <c r="N37" s="138" t="s">
        <v>385</v>
      </c>
      <c r="O37" s="139"/>
      <c r="P37" s="139"/>
      <c r="Q37" s="139"/>
      <c r="R37" s="140"/>
      <c r="S37" s="129"/>
      <c r="T37" s="124"/>
      <c r="U37" s="124" t="s">
        <v>55</v>
      </c>
      <c r="V37" s="124"/>
      <c r="W37" s="124" t="s">
        <v>55</v>
      </c>
    </row>
    <row r="38" s="1" customFormat="1" ht="12.75" spans="1:23">
      <c r="A38" s="110"/>
      <c r="B38" s="33"/>
      <c r="C38" s="141"/>
      <c r="D38" s="120" t="s">
        <v>393</v>
      </c>
      <c r="E38" s="120" t="s">
        <v>640</v>
      </c>
      <c r="F38" s="120" t="s">
        <v>640</v>
      </c>
      <c r="G38" s="122">
        <v>3.9</v>
      </c>
      <c r="H38" s="122">
        <v>3.9</v>
      </c>
      <c r="I38" s="123" t="s">
        <v>393</v>
      </c>
      <c r="J38" s="29"/>
      <c r="K38" s="97"/>
      <c r="L38" s="129"/>
      <c r="M38" s="129"/>
      <c r="N38" s="142"/>
      <c r="O38" s="143"/>
      <c r="P38" s="143"/>
      <c r="Q38" s="143"/>
      <c r="R38" s="144"/>
      <c r="S38" s="129"/>
      <c r="T38" s="124"/>
      <c r="U38" s="124" t="s">
        <v>55</v>
      </c>
      <c r="V38" s="124"/>
      <c r="W38" s="124" t="s">
        <v>55</v>
      </c>
    </row>
    <row r="39" s="1" customFormat="1" spans="1:23">
      <c r="A39" s="110"/>
      <c r="B39" s="28" t="s">
        <v>395</v>
      </c>
      <c r="C39" s="111" t="s">
        <v>12</v>
      </c>
      <c r="D39" s="112"/>
      <c r="E39" s="112"/>
      <c r="F39" s="112"/>
      <c r="G39" s="113">
        <f t="shared" ref="G39:J39" si="4">SUM(G40:G40)</f>
        <v>20</v>
      </c>
      <c r="H39" s="114">
        <f t="shared" si="4"/>
        <v>20</v>
      </c>
      <c r="I39" s="113"/>
      <c r="J39" s="114">
        <f t="shared" si="4"/>
        <v>0</v>
      </c>
      <c r="K39" s="115"/>
      <c r="L39" s="15"/>
      <c r="M39" s="15"/>
      <c r="N39" s="15"/>
      <c r="O39" s="15"/>
      <c r="P39" s="15"/>
      <c r="Q39" s="15"/>
      <c r="R39" s="15"/>
      <c r="S39" s="15"/>
      <c r="T39" s="15"/>
      <c r="U39" s="15"/>
      <c r="V39" s="15"/>
      <c r="W39" s="15"/>
    </row>
    <row r="40" s="1" customFormat="1" ht="48" spans="1:23">
      <c r="A40" s="110"/>
      <c r="B40" s="33"/>
      <c r="C40" s="145" t="s">
        <v>396</v>
      </c>
      <c r="D40" s="120" t="s">
        <v>641</v>
      </c>
      <c r="E40" s="121">
        <v>1</v>
      </c>
      <c r="F40" s="121">
        <v>1</v>
      </c>
      <c r="G40" s="29">
        <v>20</v>
      </c>
      <c r="H40" s="29">
        <v>20</v>
      </c>
      <c r="I40" s="123" t="s">
        <v>642</v>
      </c>
      <c r="J40" s="29"/>
      <c r="K40" s="100"/>
      <c r="L40" s="125" t="s">
        <v>243</v>
      </c>
      <c r="M40" s="124" t="s">
        <v>52</v>
      </c>
      <c r="N40" s="146" t="s">
        <v>389</v>
      </c>
      <c r="O40" s="127"/>
      <c r="P40" s="127"/>
      <c r="Q40" s="127"/>
      <c r="R40" s="128"/>
      <c r="S40" s="124"/>
      <c r="T40" s="124" t="s">
        <v>55</v>
      </c>
      <c r="U40" s="124" t="s">
        <v>55</v>
      </c>
      <c r="V40" s="124" t="s">
        <v>55</v>
      </c>
      <c r="W40" s="124" t="s">
        <v>55</v>
      </c>
    </row>
    <row r="41" s="1" customFormat="1" spans="1:23">
      <c r="A41" s="110"/>
      <c r="B41" s="28" t="s">
        <v>399</v>
      </c>
      <c r="C41" s="111" t="s">
        <v>12</v>
      </c>
      <c r="D41" s="112"/>
      <c r="E41" s="112"/>
      <c r="F41" s="112"/>
      <c r="G41" s="113">
        <f t="shared" ref="G41:J41" si="5">SUM(G42:G42)</f>
        <v>7</v>
      </c>
      <c r="H41" s="114">
        <f t="shared" si="5"/>
        <v>7</v>
      </c>
      <c r="I41" s="113"/>
      <c r="J41" s="114">
        <f t="shared" si="5"/>
        <v>0</v>
      </c>
      <c r="K41" s="115"/>
      <c r="L41" s="15"/>
      <c r="M41" s="15"/>
      <c r="N41" s="15"/>
      <c r="O41" s="15"/>
      <c r="P41" s="15"/>
      <c r="Q41" s="15"/>
      <c r="R41" s="15"/>
      <c r="S41" s="15"/>
      <c r="T41" s="15"/>
      <c r="U41" s="15"/>
      <c r="V41" s="15"/>
      <c r="W41" s="15"/>
    </row>
    <row r="42" s="1" customFormat="1" ht="48" spans="1:23">
      <c r="A42" s="110"/>
      <c r="B42" s="33"/>
      <c r="C42" s="147" t="s">
        <v>400</v>
      </c>
      <c r="D42" s="120" t="s">
        <v>643</v>
      </c>
      <c r="E42" s="120" t="s">
        <v>252</v>
      </c>
      <c r="F42" s="120" t="s">
        <v>252</v>
      </c>
      <c r="G42" s="29">
        <v>7</v>
      </c>
      <c r="H42" s="29">
        <v>7</v>
      </c>
      <c r="I42" s="123" t="s">
        <v>644</v>
      </c>
      <c r="J42" s="29"/>
      <c r="K42" s="100"/>
      <c r="L42" s="124" t="s">
        <v>254</v>
      </c>
      <c r="M42" s="124" t="s">
        <v>52</v>
      </c>
      <c r="N42" s="138" t="s">
        <v>385</v>
      </c>
      <c r="O42" s="139"/>
      <c r="P42" s="139"/>
      <c r="Q42" s="139"/>
      <c r="R42" s="140"/>
      <c r="S42" s="29" t="s">
        <v>256</v>
      </c>
      <c r="T42" s="148" t="s">
        <v>55</v>
      </c>
      <c r="U42" s="148" t="s">
        <v>55</v>
      </c>
      <c r="V42" s="148" t="s">
        <v>55</v>
      </c>
      <c r="W42" s="148" t="s">
        <v>55</v>
      </c>
    </row>
    <row r="43" s="1" customFormat="1" ht="76.5" customHeight="1" spans="1:23">
      <c r="A43" s="88" t="s">
        <v>401</v>
      </c>
      <c r="B43" s="15" t="s">
        <v>402</v>
      </c>
      <c r="C43" s="15" t="s">
        <v>403</v>
      </c>
      <c r="D43" s="149" t="s">
        <v>66</v>
      </c>
      <c r="E43" s="149" t="s">
        <v>66</v>
      </c>
      <c r="F43" s="149" t="s">
        <v>66</v>
      </c>
      <c r="G43" s="28">
        <v>-5</v>
      </c>
      <c r="H43" s="29"/>
      <c r="I43" s="29"/>
      <c r="J43" s="29"/>
      <c r="K43" s="97"/>
      <c r="L43" s="30" t="s">
        <v>404</v>
      </c>
      <c r="M43" s="124" t="s">
        <v>106</v>
      </c>
      <c r="N43" s="126" t="s">
        <v>405</v>
      </c>
      <c r="O43" s="127"/>
      <c r="P43" s="127"/>
      <c r="Q43" s="127"/>
      <c r="R43" s="128"/>
      <c r="S43" s="31" t="s">
        <v>264</v>
      </c>
      <c r="T43" s="29"/>
      <c r="U43" s="29"/>
      <c r="V43" s="29"/>
      <c r="W43" s="29"/>
    </row>
    <row r="44" s="1" customFormat="1" ht="48" spans="1:23">
      <c r="A44" s="88"/>
      <c r="B44" s="15"/>
      <c r="C44" s="15" t="s">
        <v>406</v>
      </c>
      <c r="D44" s="150"/>
      <c r="E44" s="150"/>
      <c r="F44" s="150"/>
      <c r="G44" s="34"/>
      <c r="H44" s="29"/>
      <c r="I44" s="29"/>
      <c r="J44" s="29"/>
      <c r="K44" s="97"/>
      <c r="L44" s="151" t="s">
        <v>407</v>
      </c>
      <c r="M44" s="152"/>
      <c r="N44" s="126" t="s">
        <v>408</v>
      </c>
      <c r="O44" s="127"/>
      <c r="P44" s="127"/>
      <c r="Q44" s="127"/>
      <c r="R44" s="128"/>
      <c r="S44" s="31"/>
      <c r="T44" s="29" t="s">
        <v>55</v>
      </c>
      <c r="U44" s="29"/>
      <c r="V44" s="29" t="s">
        <v>55</v>
      </c>
      <c r="W44" s="29" t="s">
        <v>55</v>
      </c>
    </row>
    <row r="45" s="42" customFormat="1" ht="37" customHeight="1" spans="1:23">
      <c r="A45" s="36" t="s">
        <v>409</v>
      </c>
      <c r="B45" s="36"/>
      <c r="C45" s="40" t="s">
        <v>645</v>
      </c>
      <c r="D45" s="41"/>
      <c r="E45" s="41"/>
      <c r="F45" s="41"/>
      <c r="G45" s="41"/>
      <c r="H45" s="41"/>
      <c r="I45" s="41"/>
      <c r="J45" s="41"/>
      <c r="K45" s="41"/>
      <c r="L45" s="41"/>
      <c r="M45" s="41"/>
      <c r="N45" s="41"/>
      <c r="O45" s="41"/>
      <c r="P45" s="41"/>
      <c r="Q45" s="41"/>
      <c r="R45" s="41"/>
      <c r="S45" s="41"/>
      <c r="T45" s="41"/>
      <c r="U45" s="41"/>
      <c r="V45" s="41"/>
      <c r="W45" s="41"/>
    </row>
    <row r="46" s="42" customFormat="1" ht="26.25" customHeight="1" spans="1:23">
      <c r="A46" s="36" t="s">
        <v>411</v>
      </c>
      <c r="B46" s="36"/>
      <c r="C46" s="41" t="s">
        <v>619</v>
      </c>
      <c r="D46" s="41"/>
      <c r="E46" s="41"/>
      <c r="F46" s="41"/>
      <c r="G46" s="41"/>
      <c r="H46" s="41"/>
      <c r="I46" s="41"/>
      <c r="J46" s="41"/>
      <c r="K46" s="41"/>
      <c r="L46" s="41"/>
      <c r="M46" s="41"/>
      <c r="N46" s="41"/>
      <c r="O46" s="41"/>
      <c r="P46" s="41"/>
      <c r="Q46" s="41"/>
      <c r="R46" s="41"/>
      <c r="S46" s="41"/>
      <c r="T46" s="41"/>
      <c r="U46" s="41"/>
      <c r="V46" s="41"/>
      <c r="W46" s="41"/>
    </row>
    <row r="47" s="42" customFormat="1" ht="26.25" customHeight="1" spans="1:23">
      <c r="A47" s="36" t="s">
        <v>413</v>
      </c>
      <c r="B47" s="36"/>
      <c r="C47" s="41" t="s">
        <v>619</v>
      </c>
      <c r="D47" s="41"/>
      <c r="E47" s="41"/>
      <c r="F47" s="41"/>
      <c r="G47" s="41"/>
      <c r="H47" s="41"/>
      <c r="I47" s="41"/>
      <c r="J47" s="41"/>
      <c r="K47" s="41"/>
      <c r="L47" s="41"/>
      <c r="M47" s="41"/>
      <c r="N47" s="41"/>
      <c r="O47" s="41"/>
      <c r="P47" s="41"/>
      <c r="Q47" s="41"/>
      <c r="R47" s="41"/>
      <c r="S47" s="41"/>
      <c r="T47" s="41"/>
      <c r="U47" s="41"/>
      <c r="V47" s="41"/>
      <c r="W47" s="41"/>
    </row>
    <row r="48" s="1" customFormat="1" spans="1:23">
      <c r="A48" s="153" t="s">
        <v>415</v>
      </c>
      <c r="B48" s="153"/>
      <c r="C48" s="153"/>
      <c r="D48" s="153"/>
      <c r="E48" s="153"/>
      <c r="F48" s="153"/>
      <c r="G48" s="153"/>
      <c r="H48" s="153"/>
      <c r="I48" s="153"/>
      <c r="J48" s="153"/>
      <c r="K48" s="153"/>
      <c r="L48" s="153"/>
      <c r="M48" s="153"/>
      <c r="N48" s="153"/>
      <c r="O48" s="153"/>
      <c r="P48" s="153"/>
      <c r="Q48" s="153"/>
      <c r="R48" s="153"/>
      <c r="S48" s="153"/>
      <c r="T48" s="153"/>
      <c r="U48" s="153"/>
      <c r="V48" s="153"/>
      <c r="W48" s="153"/>
    </row>
    <row r="49" s="1" customFormat="1" spans="1:23">
      <c r="A49" s="154" t="s">
        <v>416</v>
      </c>
      <c r="B49" s="154"/>
      <c r="C49" s="154"/>
      <c r="D49" s="154"/>
      <c r="E49" s="154"/>
      <c r="F49" s="154"/>
      <c r="G49" s="154"/>
      <c r="H49" s="154"/>
      <c r="I49" s="154"/>
      <c r="J49" s="154"/>
      <c r="K49" s="154"/>
      <c r="L49" s="154"/>
      <c r="M49" s="154"/>
      <c r="N49" s="154"/>
      <c r="O49" s="154"/>
      <c r="P49" s="154"/>
      <c r="Q49" s="154"/>
      <c r="R49" s="154"/>
      <c r="S49" s="154"/>
      <c r="T49" s="154"/>
      <c r="U49" s="154"/>
      <c r="V49" s="154"/>
      <c r="W49" s="154"/>
    </row>
    <row r="50" s="1" customFormat="1" spans="1:23">
      <c r="A50" s="154" t="s">
        <v>417</v>
      </c>
      <c r="B50" s="154"/>
      <c r="C50" s="154"/>
      <c r="D50" s="154"/>
      <c r="E50" s="154"/>
      <c r="F50" s="154"/>
      <c r="G50" s="154"/>
      <c r="H50" s="154"/>
      <c r="I50" s="154"/>
      <c r="J50" s="154"/>
      <c r="K50" s="154"/>
      <c r="L50" s="154"/>
      <c r="M50" s="154"/>
      <c r="N50" s="154"/>
      <c r="O50" s="154"/>
      <c r="P50" s="154"/>
      <c r="Q50" s="154"/>
      <c r="R50" s="154"/>
      <c r="S50" s="154"/>
      <c r="T50" s="154"/>
      <c r="U50" s="153"/>
      <c r="V50" s="153"/>
      <c r="W50" s="153"/>
    </row>
    <row r="51" s="1" customFormat="1" spans="1:23">
      <c r="A51" s="154" t="s">
        <v>418</v>
      </c>
      <c r="B51" s="154"/>
      <c r="C51" s="154"/>
      <c r="D51" s="154"/>
      <c r="E51" s="154"/>
      <c r="F51" s="154"/>
      <c r="G51" s="154"/>
      <c r="H51" s="154"/>
      <c r="I51" s="154"/>
      <c r="J51" s="154"/>
      <c r="K51" s="154"/>
      <c r="L51" s="154"/>
      <c r="M51" s="154"/>
      <c r="N51" s="154"/>
      <c r="O51" s="154"/>
      <c r="P51" s="154"/>
      <c r="Q51" s="154"/>
      <c r="R51" s="154"/>
      <c r="S51" s="154"/>
      <c r="T51" s="154"/>
      <c r="U51" s="154"/>
      <c r="V51" s="154"/>
      <c r="W51" s="154"/>
    </row>
    <row r="52" s="1" customFormat="1" ht="21" customHeight="1" spans="1:23">
      <c r="A52" s="154" t="s">
        <v>419</v>
      </c>
      <c r="B52" s="155"/>
      <c r="C52" s="155"/>
      <c r="D52" s="155"/>
      <c r="E52" s="155"/>
      <c r="F52" s="155"/>
      <c r="G52" s="155"/>
      <c r="H52" s="155"/>
      <c r="I52" s="155"/>
      <c r="J52" s="155"/>
      <c r="K52" s="155"/>
      <c r="L52" s="155"/>
      <c r="M52" s="155"/>
      <c r="N52" s="155"/>
      <c r="O52" s="155"/>
      <c r="P52" s="155"/>
      <c r="Q52" s="155"/>
      <c r="R52" s="155"/>
      <c r="S52" s="155"/>
      <c r="T52" s="155"/>
      <c r="U52" s="155"/>
      <c r="V52" s="155"/>
      <c r="W52" s="155"/>
    </row>
    <row r="53" s="1" customFormat="1" ht="30" customHeight="1" spans="1:23">
      <c r="G53" s="43"/>
      <c r="L53" s="44"/>
      <c r="S53" s="44"/>
    </row>
    <row r="54" s="1" customFormat="1" ht="30" customHeight="1" spans="1:23">
      <c r="G54" s="43"/>
      <c r="L54" s="44"/>
      <c r="S54" s="44"/>
    </row>
    <row r="55" s="1" customFormat="1" ht="30" customHeight="1" spans="1:23">
      <c r="G55" s="43"/>
      <c r="L55" s="44"/>
      <c r="S55" s="44"/>
    </row>
    <row r="56" s="1" customFormat="1" ht="30" customHeight="1" spans="1:23">
      <c r="G56" s="43"/>
      <c r="L56" s="44"/>
      <c r="S56" s="44"/>
    </row>
    <row r="57" s="1" customFormat="1" ht="30" customHeight="1" spans="1:23">
      <c r="G57" s="43"/>
      <c r="L57" s="44"/>
      <c r="S57" s="44"/>
    </row>
    <row r="58" s="1" customFormat="1" ht="30" customHeight="1" spans="1:23">
      <c r="G58" s="43"/>
      <c r="L58" s="44"/>
      <c r="S58" s="44"/>
    </row>
    <row r="59" s="1" customFormat="1" ht="30" customHeight="1" spans="1:23">
      <c r="G59" s="43"/>
      <c r="L59" s="44"/>
      <c r="S59" s="44"/>
    </row>
    <row r="60" s="1" customFormat="1" ht="30" customHeight="1" spans="1:23">
      <c r="G60" s="43"/>
      <c r="L60" s="44"/>
      <c r="S60" s="44"/>
    </row>
    <row r="61" s="1" customFormat="1" ht="30" customHeight="1" spans="1:23">
      <c r="G61" s="43"/>
      <c r="L61" s="44"/>
      <c r="S61" s="44"/>
    </row>
    <row r="62" s="1" customFormat="1" ht="30" customHeight="1" spans="1:23">
      <c r="G62" s="43"/>
      <c r="L62" s="44"/>
      <c r="S62" s="44"/>
    </row>
    <row r="63" s="1" customFormat="1" ht="30" customHeight="1" spans="1:23">
      <c r="G63" s="43"/>
      <c r="L63" s="44"/>
      <c r="S63" s="44"/>
    </row>
    <row r="64" s="1" customFormat="1" ht="30" customHeight="1" spans="1:23">
      <c r="G64" s="43"/>
      <c r="L64" s="44"/>
      <c r="S64" s="44"/>
    </row>
    <row r="65" s="1" customFormat="1" ht="30" customHeight="1" spans="7:19">
      <c r="G65" s="43"/>
      <c r="L65" s="44"/>
      <c r="S65" s="44"/>
    </row>
    <row r="66" s="1" customFormat="1" ht="30" customHeight="1" spans="7:19">
      <c r="G66" s="43"/>
      <c r="L66" s="44"/>
      <c r="S66" s="44"/>
    </row>
    <row r="67" s="1" customFormat="1" ht="30" customHeight="1" spans="7:19">
      <c r="G67" s="43"/>
      <c r="L67" s="44"/>
      <c r="S67" s="44"/>
    </row>
    <row r="68" s="1" customFormat="1" ht="30" customHeight="1" spans="7:19">
      <c r="G68" s="43"/>
      <c r="L68" s="44"/>
      <c r="S68" s="44"/>
    </row>
    <row r="69" s="1" customFormat="1" ht="30" customHeight="1" spans="7:19">
      <c r="G69" s="43"/>
      <c r="L69" s="44"/>
      <c r="S69" s="44"/>
    </row>
    <row r="70" s="1" customFormat="1" ht="30" customHeight="1" spans="7:19">
      <c r="G70" s="43"/>
      <c r="L70" s="44"/>
      <c r="S70" s="44"/>
    </row>
  </sheetData>
  <mergeCells count="122">
    <mergeCell ref="A1:W1"/>
    <mergeCell ref="A2:C2"/>
    <mergeCell ref="E2:I2"/>
    <mergeCell ref="K2:M2"/>
    <mergeCell ref="P2:R2"/>
    <mergeCell ref="A3:B3"/>
    <mergeCell ref="C3:J3"/>
    <mergeCell ref="K3:M3"/>
    <mergeCell ref="N3:R3"/>
    <mergeCell ref="S3:W3"/>
    <mergeCell ref="A4:B4"/>
    <mergeCell ref="C4:J4"/>
    <mergeCell ref="K4:M4"/>
    <mergeCell ref="N4:R4"/>
    <mergeCell ref="S4:W4"/>
    <mergeCell ref="D5:F5"/>
    <mergeCell ref="G7:H7"/>
    <mergeCell ref="G8:H8"/>
    <mergeCell ref="G9:H9"/>
    <mergeCell ref="C10:M10"/>
    <mergeCell ref="N10:W10"/>
    <mergeCell ref="C11:M11"/>
    <mergeCell ref="N11:W11"/>
    <mergeCell ref="D12:W12"/>
    <mergeCell ref="D13:W13"/>
    <mergeCell ref="B14:D14"/>
    <mergeCell ref="E14:F14"/>
    <mergeCell ref="H14:K14"/>
    <mergeCell ref="M14:R14"/>
    <mergeCell ref="T14:U14"/>
    <mergeCell ref="V14:W14"/>
    <mergeCell ref="H15:I15"/>
    <mergeCell ref="J15:K15"/>
    <mergeCell ref="N15:R15"/>
    <mergeCell ref="A17:D17"/>
    <mergeCell ref="B18:F18"/>
    <mergeCell ref="N22:R22"/>
    <mergeCell ref="N25:R25"/>
    <mergeCell ref="B30:F30"/>
    <mergeCell ref="N34:R34"/>
    <mergeCell ref="N40:R40"/>
    <mergeCell ref="N42:R42"/>
    <mergeCell ref="N43:R43"/>
    <mergeCell ref="N44:R44"/>
    <mergeCell ref="A45:B45"/>
    <mergeCell ref="C45:W45"/>
    <mergeCell ref="A46:B46"/>
    <mergeCell ref="C46:W46"/>
    <mergeCell ref="A47:B47"/>
    <mergeCell ref="C47:W47"/>
    <mergeCell ref="A48:W48"/>
    <mergeCell ref="A49:W49"/>
    <mergeCell ref="A50:T50"/>
    <mergeCell ref="A51:W51"/>
    <mergeCell ref="A52:W52"/>
    <mergeCell ref="A14:A16"/>
    <mergeCell ref="A18:A29"/>
    <mergeCell ref="A30:A42"/>
    <mergeCell ref="A43:A44"/>
    <mergeCell ref="B15:B16"/>
    <mergeCell ref="B19:B20"/>
    <mergeCell ref="B21:B24"/>
    <mergeCell ref="B25:B27"/>
    <mergeCell ref="B28:B29"/>
    <mergeCell ref="B31:B32"/>
    <mergeCell ref="B33:B37"/>
    <mergeCell ref="B39:B40"/>
    <mergeCell ref="B41:B42"/>
    <mergeCell ref="B43:B44"/>
    <mergeCell ref="C5:C6"/>
    <mergeCell ref="C15:C16"/>
    <mergeCell ref="C23:C24"/>
    <mergeCell ref="C25:C26"/>
    <mergeCell ref="C35:C36"/>
    <mergeCell ref="C37:C38"/>
    <mergeCell ref="D15:D16"/>
    <mergeCell ref="D43:D44"/>
    <mergeCell ref="E15:E16"/>
    <mergeCell ref="E43:E44"/>
    <mergeCell ref="F15:F16"/>
    <mergeCell ref="F43:F44"/>
    <mergeCell ref="G14:G16"/>
    <mergeCell ref="G23:G24"/>
    <mergeCell ref="G25:G26"/>
    <mergeCell ref="G43:G44"/>
    <mergeCell ref="H23:H24"/>
    <mergeCell ref="H25:H26"/>
    <mergeCell ref="I5:I6"/>
    <mergeCell ref="I23:I24"/>
    <mergeCell ref="I25:I26"/>
    <mergeCell ref="J23:J24"/>
    <mergeCell ref="J25:J26"/>
    <mergeCell ref="K23:K24"/>
    <mergeCell ref="K25:K26"/>
    <mergeCell ref="L14:L16"/>
    <mergeCell ref="L23:L24"/>
    <mergeCell ref="L25:L26"/>
    <mergeCell ref="L34:L38"/>
    <mergeCell ref="M15:M16"/>
    <mergeCell ref="M35:M36"/>
    <mergeCell ref="M37:M38"/>
    <mergeCell ref="M43:M44"/>
    <mergeCell ref="S14:S16"/>
    <mergeCell ref="S34:S38"/>
    <mergeCell ref="S43:S44"/>
    <mergeCell ref="T15:T16"/>
    <mergeCell ref="T23:T24"/>
    <mergeCell ref="U15:U16"/>
    <mergeCell ref="U23:U24"/>
    <mergeCell ref="V15:V16"/>
    <mergeCell ref="V23:V24"/>
    <mergeCell ref="W15:W16"/>
    <mergeCell ref="W23:W24"/>
    <mergeCell ref="A5:B9"/>
    <mergeCell ref="G5:H6"/>
    <mergeCell ref="J5:W6"/>
    <mergeCell ref="J7:W9"/>
    <mergeCell ref="A10:B11"/>
    <mergeCell ref="A12:B13"/>
    <mergeCell ref="D19:F29"/>
    <mergeCell ref="N35:R36"/>
    <mergeCell ref="N37:R38"/>
  </mergeCells>
  <dataValidations count="1">
    <dataValidation type="list" allowBlank="1" showInputMessage="1" showErrorMessage="1" sqref="N3">
      <formula1>"1.政府采购类,2.乡村振兴类,3.政府购买服务类,4.政府债务项目类,5.社会保障类,6.医疗卫生类,7.创新驱动类,8.PPP项目类,9.财金互动类,10.产业发展类,11.生态环保类,12.其他类"</formula1>
    </dataValidation>
  </dataValidations>
  <pageMargins left="0.75" right="0.75" top="1" bottom="1" header="0.5" footer="0.5"/>
  <headerFooter/>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69"/>
  <sheetViews>
    <sheetView workbookViewId="0">
      <selection activeCell="L14" sqref="L14:L16"/>
    </sheetView>
  </sheetViews>
  <sheetFormatPr defaultColWidth="9" defaultRowHeight="12"/>
  <cols>
    <col min="1" max="1" width="5" style="1" customWidth="1"/>
    <col min="2" max="2" width="10" style="1" customWidth="1"/>
    <col min="3" max="3" width="17.375" style="1" customWidth="1"/>
    <col min="4" max="4" width="17.075" style="1" customWidth="1"/>
    <col min="5" max="5" width="12" style="1" customWidth="1"/>
    <col min="6" max="6" width="10" style="1" customWidth="1"/>
    <col min="7" max="7" width="5.125" style="43" customWidth="1"/>
    <col min="8" max="8" width="6" style="1" customWidth="1"/>
    <col min="9" max="9" width="13.25" style="1" customWidth="1"/>
    <col min="10" max="10" width="6.375" style="1" customWidth="1"/>
    <col min="11" max="11" width="17" style="1" customWidth="1"/>
    <col min="12" max="12" width="31.5" style="44" customWidth="1"/>
    <col min="13" max="13" width="9.375" style="1" customWidth="1"/>
    <col min="14" max="14" width="13.625" style="1" customWidth="1"/>
    <col min="15" max="15" width="12.5" style="1" customWidth="1"/>
    <col min="16" max="16" width="13.25" style="1" customWidth="1"/>
    <col min="17" max="17" width="12" style="1" customWidth="1"/>
    <col min="18" max="18" width="13.375" style="1" customWidth="1"/>
    <col min="19" max="19" width="51.875" style="44" customWidth="1"/>
    <col min="20" max="23" width="4.625" style="1" customWidth="1"/>
    <col min="24" max="16384" width="9" style="1"/>
  </cols>
  <sheetData>
    <row r="1" s="1" customFormat="1" ht="36.75" customHeight="1" spans="1:23">
      <c r="A1" s="3" t="s">
        <v>274</v>
      </c>
      <c r="B1" s="3"/>
      <c r="C1" s="3"/>
      <c r="D1" s="3"/>
      <c r="E1" s="3"/>
      <c r="F1" s="3"/>
      <c r="G1" s="3"/>
      <c r="H1" s="3"/>
      <c r="I1" s="3"/>
      <c r="J1" s="3"/>
      <c r="K1" s="3"/>
      <c r="L1" s="3"/>
      <c r="M1" s="3"/>
      <c r="N1" s="3"/>
      <c r="O1" s="3"/>
      <c r="P1" s="3"/>
      <c r="Q1" s="3"/>
      <c r="R1" s="3"/>
      <c r="S1" s="3"/>
      <c r="T1" s="3"/>
      <c r="U1" s="3"/>
      <c r="V1" s="3"/>
      <c r="W1" s="3"/>
    </row>
    <row r="2" s="42" customFormat="1" ht="25.5" customHeight="1" spans="1:23">
      <c r="A2" s="4" t="s">
        <v>1</v>
      </c>
      <c r="B2" s="4"/>
      <c r="C2" s="4"/>
      <c r="D2" s="5"/>
      <c r="E2" s="6" t="s">
        <v>2</v>
      </c>
      <c r="F2" s="6"/>
      <c r="G2" s="6"/>
      <c r="H2" s="6"/>
      <c r="I2" s="6"/>
      <c r="J2" s="7"/>
      <c r="K2" s="4" t="s">
        <v>542</v>
      </c>
      <c r="L2" s="4"/>
      <c r="M2" s="4"/>
      <c r="N2" s="45"/>
      <c r="P2" s="46"/>
      <c r="Q2" s="46"/>
      <c r="R2" s="46"/>
    </row>
    <row r="3" s="42" customFormat="1" spans="1:23">
      <c r="A3" s="47" t="s">
        <v>275</v>
      </c>
      <c r="B3" s="47"/>
      <c r="C3" s="48" t="s">
        <v>199</v>
      </c>
      <c r="D3" s="48"/>
      <c r="E3" s="48"/>
      <c r="F3" s="48"/>
      <c r="G3" s="48"/>
      <c r="H3" s="48"/>
      <c r="I3" s="48"/>
      <c r="J3" s="48"/>
      <c r="K3" s="36" t="s">
        <v>276</v>
      </c>
      <c r="L3" s="35"/>
      <c r="M3" s="35"/>
      <c r="N3" s="29" t="s">
        <v>277</v>
      </c>
      <c r="O3" s="29"/>
      <c r="P3" s="29"/>
      <c r="Q3" s="29"/>
      <c r="R3" s="29"/>
      <c r="S3" s="49"/>
      <c r="T3" s="49"/>
      <c r="U3" s="49"/>
      <c r="V3" s="49"/>
      <c r="W3" s="49"/>
    </row>
    <row r="4" s="42" customFormat="1" spans="1:23">
      <c r="A4" s="47" t="s">
        <v>278</v>
      </c>
      <c r="B4" s="47"/>
      <c r="C4" s="48" t="s">
        <v>279</v>
      </c>
      <c r="D4" s="48"/>
      <c r="E4" s="48"/>
      <c r="F4" s="48"/>
      <c r="G4" s="48"/>
      <c r="H4" s="48"/>
      <c r="I4" s="48"/>
      <c r="J4" s="48"/>
      <c r="K4" s="47" t="s">
        <v>280</v>
      </c>
      <c r="L4" s="47"/>
      <c r="M4" s="47"/>
      <c r="N4" s="48" t="s">
        <v>5</v>
      </c>
      <c r="O4" s="48"/>
      <c r="P4" s="48"/>
      <c r="Q4" s="48"/>
      <c r="R4" s="48"/>
      <c r="S4" s="49"/>
      <c r="T4" s="49"/>
      <c r="U4" s="49"/>
      <c r="V4" s="49"/>
      <c r="W4" s="49"/>
    </row>
    <row r="5" s="42" customFormat="1" ht="13.5" customHeight="1" spans="1:23">
      <c r="A5" s="36" t="s">
        <v>281</v>
      </c>
      <c r="B5" s="36"/>
      <c r="C5" s="50" t="s">
        <v>282</v>
      </c>
      <c r="D5" s="51" t="s">
        <v>283</v>
      </c>
      <c r="E5" s="51"/>
      <c r="F5" s="51"/>
      <c r="G5" s="50" t="s">
        <v>284</v>
      </c>
      <c r="H5" s="50"/>
      <c r="I5" s="52" t="s">
        <v>285</v>
      </c>
      <c r="J5" s="50" t="s">
        <v>286</v>
      </c>
      <c r="K5" s="50"/>
      <c r="L5" s="50"/>
      <c r="M5" s="50"/>
      <c r="N5" s="50"/>
      <c r="O5" s="50"/>
      <c r="P5" s="50"/>
      <c r="Q5" s="50"/>
      <c r="R5" s="50"/>
      <c r="S5" s="50"/>
      <c r="T5" s="50"/>
      <c r="U5" s="50"/>
      <c r="V5" s="50"/>
      <c r="W5" s="50"/>
    </row>
    <row r="6" s="42" customFormat="1" spans="1:23">
      <c r="A6" s="36"/>
      <c r="B6" s="36"/>
      <c r="C6" s="50"/>
      <c r="D6" s="53" t="s">
        <v>12</v>
      </c>
      <c r="E6" s="53" t="s">
        <v>13</v>
      </c>
      <c r="F6" s="53" t="s">
        <v>14</v>
      </c>
      <c r="G6" s="50"/>
      <c r="H6" s="50"/>
      <c r="I6" s="52"/>
      <c r="J6" s="50"/>
      <c r="K6" s="50"/>
      <c r="L6" s="50"/>
      <c r="M6" s="50"/>
      <c r="N6" s="50"/>
      <c r="O6" s="50"/>
      <c r="P6" s="50"/>
      <c r="Q6" s="50"/>
      <c r="R6" s="50"/>
      <c r="S6" s="50"/>
      <c r="T6" s="50"/>
      <c r="U6" s="50"/>
      <c r="V6" s="50"/>
      <c r="W6" s="50"/>
    </row>
    <row r="7" s="42" customFormat="1" ht="17.25" customHeight="1" spans="1:23">
      <c r="A7" s="36"/>
      <c r="B7" s="36"/>
      <c r="C7" s="54" t="s">
        <v>16</v>
      </c>
      <c r="D7" s="55">
        <f t="shared" ref="D7:D9" si="0">SUM(E7:F7)</f>
        <v>0.2</v>
      </c>
      <c r="E7" s="55">
        <f>SUM(E8:E9)</f>
        <v>0.2</v>
      </c>
      <c r="F7" s="55">
        <f>SUM(F8:F9)</f>
        <v>0</v>
      </c>
      <c r="G7" s="55">
        <f>SUM(G8:H9)</f>
        <v>0.2</v>
      </c>
      <c r="H7" s="55"/>
      <c r="I7" s="56">
        <f t="shared" ref="I7:I9" si="1">ROUND(G7/D7*100,2)</f>
        <v>100</v>
      </c>
      <c r="J7" s="57" t="s">
        <v>15</v>
      </c>
      <c r="K7" s="57"/>
      <c r="L7" s="57"/>
      <c r="M7" s="57"/>
      <c r="N7" s="57"/>
      <c r="O7" s="57"/>
      <c r="P7" s="57"/>
      <c r="Q7" s="57"/>
      <c r="R7" s="57"/>
      <c r="S7" s="57"/>
      <c r="T7" s="57"/>
      <c r="U7" s="57"/>
      <c r="V7" s="57"/>
      <c r="W7" s="57"/>
    </row>
    <row r="8" s="42" customFormat="1" ht="17.25" customHeight="1" spans="1:23">
      <c r="A8" s="36"/>
      <c r="B8" s="36"/>
      <c r="C8" s="58" t="s">
        <v>287</v>
      </c>
      <c r="D8" s="55">
        <f t="shared" si="0"/>
        <v>0.2</v>
      </c>
      <c r="E8" s="59">
        <v>0.2</v>
      </c>
      <c r="F8" s="59"/>
      <c r="G8" s="59">
        <v>0.2</v>
      </c>
      <c r="H8" s="59"/>
      <c r="I8" s="56">
        <f t="shared" si="1"/>
        <v>100</v>
      </c>
      <c r="J8" s="57"/>
      <c r="K8" s="57"/>
      <c r="L8" s="57"/>
      <c r="M8" s="57"/>
      <c r="N8" s="57"/>
      <c r="O8" s="57"/>
      <c r="P8" s="57"/>
      <c r="Q8" s="57"/>
      <c r="R8" s="57"/>
      <c r="S8" s="57"/>
      <c r="T8" s="57"/>
      <c r="U8" s="57"/>
      <c r="V8" s="57"/>
      <c r="W8" s="57"/>
    </row>
    <row r="9" s="42" customFormat="1" ht="17.25" customHeight="1" spans="1:23">
      <c r="A9" s="36"/>
      <c r="B9" s="36"/>
      <c r="C9" s="58" t="s">
        <v>288</v>
      </c>
      <c r="D9" s="55">
        <f t="shared" si="0"/>
        <v>0</v>
      </c>
      <c r="E9" s="59"/>
      <c r="F9" s="59"/>
      <c r="G9" s="59"/>
      <c r="H9" s="59"/>
      <c r="I9" s="56" t="e">
        <f t="shared" si="1"/>
        <v>#DIV/0!</v>
      </c>
      <c r="J9" s="57"/>
      <c r="K9" s="57"/>
      <c r="L9" s="57"/>
      <c r="M9" s="57"/>
      <c r="N9" s="57"/>
      <c r="O9" s="57"/>
      <c r="P9" s="57"/>
      <c r="Q9" s="57"/>
      <c r="R9" s="57"/>
      <c r="S9" s="57"/>
      <c r="T9" s="57"/>
      <c r="U9" s="57"/>
      <c r="V9" s="57"/>
      <c r="W9" s="57"/>
    </row>
    <row r="10" s="42" customFormat="1" customHeight="1" spans="1:23">
      <c r="A10" s="36" t="s">
        <v>289</v>
      </c>
      <c r="B10" s="36"/>
      <c r="C10" s="50" t="s">
        <v>290</v>
      </c>
      <c r="D10" s="50"/>
      <c r="E10" s="50"/>
      <c r="F10" s="50"/>
      <c r="G10" s="50"/>
      <c r="H10" s="50"/>
      <c r="I10" s="50"/>
      <c r="J10" s="50"/>
      <c r="K10" s="50"/>
      <c r="L10" s="50"/>
      <c r="M10" s="50"/>
      <c r="N10" s="50" t="s">
        <v>291</v>
      </c>
      <c r="O10" s="50"/>
      <c r="P10" s="50"/>
      <c r="Q10" s="50"/>
      <c r="R10" s="50"/>
      <c r="S10" s="50"/>
      <c r="T10" s="50"/>
      <c r="U10" s="50"/>
      <c r="V10" s="50"/>
      <c r="W10" s="50"/>
    </row>
    <row r="11" s="42" customFormat="1" ht="43" customHeight="1" spans="1:23">
      <c r="A11" s="36"/>
      <c r="B11" s="36"/>
      <c r="C11" s="60" t="s">
        <v>646</v>
      </c>
      <c r="D11" s="60"/>
      <c r="E11" s="60"/>
      <c r="F11" s="60"/>
      <c r="G11" s="60"/>
      <c r="H11" s="60"/>
      <c r="I11" s="60"/>
      <c r="J11" s="60"/>
      <c r="K11" s="60"/>
      <c r="L11" s="60"/>
      <c r="M11" s="60"/>
      <c r="N11" s="48" t="s">
        <v>647</v>
      </c>
      <c r="O11" s="48"/>
      <c r="P11" s="48"/>
      <c r="Q11" s="48"/>
      <c r="R11" s="48"/>
      <c r="S11" s="48"/>
      <c r="T11" s="48"/>
      <c r="U11" s="48"/>
      <c r="V11" s="48"/>
      <c r="W11" s="48"/>
    </row>
    <row r="12" s="42" customFormat="1" spans="1:23">
      <c r="A12" s="61" t="s">
        <v>293</v>
      </c>
      <c r="B12" s="62"/>
      <c r="C12" s="63" t="s">
        <v>294</v>
      </c>
      <c r="D12" s="64" t="s">
        <v>602</v>
      </c>
      <c r="E12" s="65"/>
      <c r="F12" s="65"/>
      <c r="G12" s="65"/>
      <c r="H12" s="65"/>
      <c r="I12" s="65"/>
      <c r="J12" s="65"/>
      <c r="K12" s="65"/>
      <c r="L12" s="65"/>
      <c r="M12" s="65"/>
      <c r="N12" s="65"/>
      <c r="O12" s="65"/>
      <c r="P12" s="65"/>
      <c r="Q12" s="65"/>
      <c r="R12" s="65"/>
      <c r="S12" s="65"/>
      <c r="T12" s="65"/>
      <c r="U12" s="65"/>
      <c r="V12" s="65"/>
      <c r="W12" s="65"/>
    </row>
    <row r="13" s="42" customFormat="1" spans="1:23">
      <c r="A13" s="66"/>
      <c r="B13" s="67"/>
      <c r="C13" s="68" t="s">
        <v>296</v>
      </c>
      <c r="D13" s="69" t="s">
        <v>648</v>
      </c>
      <c r="E13" s="70"/>
      <c r="F13" s="70"/>
      <c r="G13" s="70"/>
      <c r="H13" s="70"/>
      <c r="I13" s="70"/>
      <c r="J13" s="70"/>
      <c r="K13" s="70"/>
      <c r="L13" s="70"/>
      <c r="M13" s="70"/>
      <c r="N13" s="70"/>
      <c r="O13" s="70"/>
      <c r="P13" s="70"/>
      <c r="Q13" s="70"/>
      <c r="R13" s="70"/>
      <c r="S13" s="70"/>
      <c r="T13" s="70"/>
      <c r="U13" s="70"/>
      <c r="V13" s="70"/>
      <c r="W13" s="71"/>
    </row>
    <row r="14" s="1" customFormat="1" spans="1:23">
      <c r="A14" s="72" t="s">
        <v>20</v>
      </c>
      <c r="B14" s="73" t="s">
        <v>21</v>
      </c>
      <c r="C14" s="74"/>
      <c r="D14" s="75"/>
      <c r="E14" s="17" t="s">
        <v>22</v>
      </c>
      <c r="F14" s="17"/>
      <c r="G14" s="17" t="s">
        <v>23</v>
      </c>
      <c r="H14" s="76" t="s">
        <v>24</v>
      </c>
      <c r="I14" s="77"/>
      <c r="J14" s="77"/>
      <c r="K14" s="78"/>
      <c r="L14" s="17" t="s">
        <v>25</v>
      </c>
      <c r="M14" s="17" t="s">
        <v>26</v>
      </c>
      <c r="N14" s="17"/>
      <c r="O14" s="17"/>
      <c r="P14" s="17"/>
      <c r="Q14" s="17"/>
      <c r="R14" s="17"/>
      <c r="S14" s="17" t="s">
        <v>27</v>
      </c>
      <c r="T14" s="79" t="s">
        <v>28</v>
      </c>
      <c r="U14" s="79"/>
      <c r="V14" s="79" t="s">
        <v>29</v>
      </c>
      <c r="W14" s="79"/>
    </row>
    <row r="15" s="1" customFormat="1" customHeight="1" spans="1:23">
      <c r="A15" s="80"/>
      <c r="B15" s="19" t="s">
        <v>30</v>
      </c>
      <c r="C15" s="81" t="s">
        <v>31</v>
      </c>
      <c r="D15" s="81" t="s">
        <v>32</v>
      </c>
      <c r="E15" s="21" t="s">
        <v>41</v>
      </c>
      <c r="F15" s="21" t="s">
        <v>42</v>
      </c>
      <c r="G15" s="17"/>
      <c r="H15" s="17" t="s">
        <v>33</v>
      </c>
      <c r="I15" s="17"/>
      <c r="J15" s="20" t="s">
        <v>34</v>
      </c>
      <c r="K15" s="20"/>
      <c r="L15" s="17"/>
      <c r="M15" s="19" t="s">
        <v>35</v>
      </c>
      <c r="N15" s="19" t="s">
        <v>36</v>
      </c>
      <c r="O15" s="19"/>
      <c r="P15" s="19"/>
      <c r="Q15" s="19"/>
      <c r="R15" s="19"/>
      <c r="S15" s="17"/>
      <c r="T15" s="81" t="s">
        <v>37</v>
      </c>
      <c r="U15" s="81" t="s">
        <v>38</v>
      </c>
      <c r="V15" s="81" t="s">
        <v>39</v>
      </c>
      <c r="W15" s="81" t="s">
        <v>40</v>
      </c>
    </row>
    <row r="16" s="1" customFormat="1" ht="24" spans="1:23">
      <c r="A16" s="82"/>
      <c r="B16" s="19"/>
      <c r="C16" s="81"/>
      <c r="D16" s="81"/>
      <c r="E16" s="21"/>
      <c r="F16" s="21"/>
      <c r="G16" s="17"/>
      <c r="H16" s="83" t="s">
        <v>43</v>
      </c>
      <c r="I16" s="20" t="s">
        <v>44</v>
      </c>
      <c r="J16" s="21" t="s">
        <v>45</v>
      </c>
      <c r="K16" s="20" t="s">
        <v>44</v>
      </c>
      <c r="L16" s="17"/>
      <c r="M16" s="19"/>
      <c r="N16" s="19">
        <v>0</v>
      </c>
      <c r="O16" s="19">
        <v>0.3</v>
      </c>
      <c r="P16" s="19">
        <v>0.6</v>
      </c>
      <c r="Q16" s="19">
        <v>0.8</v>
      </c>
      <c r="R16" s="19">
        <v>1</v>
      </c>
      <c r="S16" s="17"/>
      <c r="T16" s="81"/>
      <c r="U16" s="81"/>
      <c r="V16" s="81"/>
      <c r="W16" s="81"/>
    </row>
    <row r="17" s="1" customFormat="1" ht="13.5" spans="1:23">
      <c r="A17" s="84" t="s">
        <v>298</v>
      </c>
      <c r="B17" s="84"/>
      <c r="C17" s="84"/>
      <c r="D17" s="84"/>
      <c r="E17" s="84"/>
      <c r="F17" s="84"/>
      <c r="G17" s="85">
        <f>SUM(G18,G30)</f>
        <v>100</v>
      </c>
      <c r="H17" s="85">
        <f>SUM(H18,H30,H42,H43)</f>
        <v>100</v>
      </c>
      <c r="I17" s="85"/>
      <c r="J17" s="85">
        <f>SUM(J18,J30,J42,J43)</f>
        <v>0</v>
      </c>
      <c r="K17" s="86"/>
      <c r="L17" s="87"/>
      <c r="M17" s="87"/>
      <c r="N17" s="87"/>
      <c r="O17" s="87"/>
      <c r="P17" s="87"/>
      <c r="Q17" s="87"/>
      <c r="R17" s="87"/>
      <c r="S17" s="87"/>
      <c r="T17" s="86"/>
      <c r="U17" s="86"/>
      <c r="V17" s="86"/>
      <c r="W17" s="86"/>
    </row>
    <row r="18" s="1" customFormat="1" spans="1:23">
      <c r="A18" s="88" t="s">
        <v>299</v>
      </c>
      <c r="B18" s="89" t="s">
        <v>16</v>
      </c>
      <c r="C18" s="89"/>
      <c r="D18" s="89"/>
      <c r="E18" s="89"/>
      <c r="F18" s="89"/>
      <c r="G18" s="90">
        <f t="shared" ref="G18:J18" si="2">SUM(G19:G29)</f>
        <v>40</v>
      </c>
      <c r="H18" s="90">
        <f t="shared" si="2"/>
        <v>40</v>
      </c>
      <c r="I18" s="90"/>
      <c r="J18" s="90">
        <f t="shared" si="2"/>
        <v>0</v>
      </c>
      <c r="K18" s="91"/>
      <c r="L18" s="92"/>
      <c r="M18" s="92"/>
      <c r="N18" s="92"/>
      <c r="O18" s="92"/>
      <c r="P18" s="92"/>
      <c r="Q18" s="92"/>
      <c r="R18" s="92"/>
      <c r="S18" s="92"/>
      <c r="T18" s="91"/>
      <c r="U18" s="91"/>
      <c r="V18" s="91"/>
      <c r="W18" s="91"/>
    </row>
    <row r="19" s="1" customFormat="1" ht="84" spans="1:23">
      <c r="A19" s="88"/>
      <c r="B19" s="28" t="s">
        <v>300</v>
      </c>
      <c r="C19" s="93" t="s">
        <v>301</v>
      </c>
      <c r="D19" s="94" t="s">
        <v>49</v>
      </c>
      <c r="E19" s="95"/>
      <c r="F19" s="96"/>
      <c r="G19" s="27">
        <v>3.5</v>
      </c>
      <c r="H19" s="29">
        <v>3.5</v>
      </c>
      <c r="I19" s="29" t="s">
        <v>302</v>
      </c>
      <c r="J19" s="29"/>
      <c r="K19" s="97"/>
      <c r="L19" s="16" t="s">
        <v>303</v>
      </c>
      <c r="M19" s="98" t="s">
        <v>65</v>
      </c>
      <c r="N19" s="16" t="s">
        <v>304</v>
      </c>
      <c r="O19" s="98"/>
      <c r="P19" s="16" t="s">
        <v>305</v>
      </c>
      <c r="Q19" s="98"/>
      <c r="R19" s="16" t="s">
        <v>306</v>
      </c>
      <c r="S19" s="16" t="s">
        <v>307</v>
      </c>
      <c r="T19" s="99" t="s">
        <v>55</v>
      </c>
      <c r="U19" s="100"/>
      <c r="V19" s="100"/>
      <c r="W19" s="99" t="s">
        <v>55</v>
      </c>
    </row>
    <row r="20" s="1" customFormat="1" ht="24" spans="1:23">
      <c r="A20" s="88"/>
      <c r="B20" s="34"/>
      <c r="C20" s="93" t="s">
        <v>308</v>
      </c>
      <c r="D20" s="94"/>
      <c r="E20" s="95"/>
      <c r="F20" s="96"/>
      <c r="G20" s="27">
        <v>3.5</v>
      </c>
      <c r="H20" s="29">
        <v>3.5</v>
      </c>
      <c r="I20" s="29" t="s">
        <v>309</v>
      </c>
      <c r="J20" s="29"/>
      <c r="K20" s="97"/>
      <c r="L20" s="16" t="s">
        <v>310</v>
      </c>
      <c r="M20" s="98" t="s">
        <v>65</v>
      </c>
      <c r="N20" s="98" t="s">
        <v>311</v>
      </c>
      <c r="O20" s="98" t="s">
        <v>312</v>
      </c>
      <c r="P20" s="98" t="s">
        <v>313</v>
      </c>
      <c r="Q20" s="98"/>
      <c r="R20" s="98" t="s">
        <v>314</v>
      </c>
      <c r="S20" s="16" t="s">
        <v>315</v>
      </c>
      <c r="T20" s="99" t="s">
        <v>55</v>
      </c>
      <c r="U20" s="97"/>
      <c r="V20" s="99" t="s">
        <v>55</v>
      </c>
      <c r="W20" s="32"/>
    </row>
    <row r="21" s="1" customFormat="1" ht="72" spans="1:23">
      <c r="A21" s="88"/>
      <c r="B21" s="28" t="s">
        <v>316</v>
      </c>
      <c r="C21" s="93" t="s">
        <v>317</v>
      </c>
      <c r="D21" s="94"/>
      <c r="E21" s="95"/>
      <c r="F21" s="96"/>
      <c r="G21" s="27">
        <v>3.5</v>
      </c>
      <c r="H21" s="29">
        <v>3.5</v>
      </c>
      <c r="I21" s="29" t="s">
        <v>317</v>
      </c>
      <c r="J21" s="29"/>
      <c r="K21" s="97"/>
      <c r="L21" s="16" t="s">
        <v>318</v>
      </c>
      <c r="M21" s="98" t="s">
        <v>106</v>
      </c>
      <c r="N21" s="98" t="s">
        <v>319</v>
      </c>
      <c r="O21" s="98"/>
      <c r="P21" s="98" t="s">
        <v>320</v>
      </c>
      <c r="Q21" s="98"/>
      <c r="R21" s="98" t="s">
        <v>321</v>
      </c>
      <c r="S21" s="16" t="s">
        <v>322</v>
      </c>
      <c r="T21" s="99" t="s">
        <v>55</v>
      </c>
      <c r="U21" s="97"/>
      <c r="V21" s="99" t="s">
        <v>55</v>
      </c>
      <c r="W21" s="97"/>
    </row>
    <row r="22" s="1" customFormat="1" ht="48.75" customHeight="1" spans="1:23">
      <c r="A22" s="88"/>
      <c r="B22" s="33"/>
      <c r="C22" s="93" t="s">
        <v>323</v>
      </c>
      <c r="D22" s="94"/>
      <c r="E22" s="95"/>
      <c r="F22" s="96"/>
      <c r="G22" s="27">
        <v>5</v>
      </c>
      <c r="H22" s="29">
        <v>5</v>
      </c>
      <c r="I22" s="29" t="s">
        <v>323</v>
      </c>
      <c r="J22" s="29"/>
      <c r="K22" s="97"/>
      <c r="L22" s="16" t="s">
        <v>324</v>
      </c>
      <c r="M22" s="98" t="s">
        <v>52</v>
      </c>
      <c r="N22" s="101" t="s">
        <v>325</v>
      </c>
      <c r="O22" s="102"/>
      <c r="P22" s="102"/>
      <c r="Q22" s="102"/>
      <c r="R22" s="103"/>
      <c r="S22" s="16"/>
      <c r="T22" s="99" t="s">
        <v>55</v>
      </c>
      <c r="U22" s="97"/>
      <c r="V22" s="97"/>
      <c r="W22" s="99" t="s">
        <v>55</v>
      </c>
    </row>
    <row r="23" s="1" customFormat="1" ht="48" spans="1:23">
      <c r="A23" s="88"/>
      <c r="B23" s="33"/>
      <c r="C23" s="93" t="s">
        <v>326</v>
      </c>
      <c r="D23" s="94"/>
      <c r="E23" s="95"/>
      <c r="F23" s="96"/>
      <c r="G23" s="27">
        <v>3.5</v>
      </c>
      <c r="H23" s="29">
        <v>3.5</v>
      </c>
      <c r="I23" s="29" t="s">
        <v>326</v>
      </c>
      <c r="J23" s="29"/>
      <c r="K23" s="97"/>
      <c r="L23" s="16" t="s">
        <v>327</v>
      </c>
      <c r="M23" s="98" t="s">
        <v>328</v>
      </c>
      <c r="N23" s="98" t="s">
        <v>329</v>
      </c>
      <c r="O23" s="98"/>
      <c r="P23" s="98"/>
      <c r="Q23" s="98"/>
      <c r="R23" s="98" t="s">
        <v>330</v>
      </c>
      <c r="S23" s="16" t="s">
        <v>331</v>
      </c>
      <c r="T23" s="99" t="s">
        <v>55</v>
      </c>
      <c r="U23" s="99" t="s">
        <v>55</v>
      </c>
      <c r="V23" s="99" t="s">
        <v>55</v>
      </c>
      <c r="W23" s="97"/>
    </row>
    <row r="24" s="1" customFormat="1" ht="36" spans="1:23">
      <c r="A24" s="88"/>
      <c r="B24" s="34"/>
      <c r="C24" s="93"/>
      <c r="D24" s="94"/>
      <c r="E24" s="95"/>
      <c r="F24" s="96"/>
      <c r="G24" s="27"/>
      <c r="H24" s="29"/>
      <c r="I24" s="29"/>
      <c r="J24" s="29"/>
      <c r="K24" s="97"/>
      <c r="L24" s="16"/>
      <c r="M24" s="98" t="s">
        <v>106</v>
      </c>
      <c r="N24" s="104" t="s">
        <v>332</v>
      </c>
      <c r="O24" s="104" t="s">
        <v>333</v>
      </c>
      <c r="P24" s="104"/>
      <c r="Q24" s="104"/>
      <c r="R24" s="104" t="s">
        <v>334</v>
      </c>
      <c r="S24" s="16" t="s">
        <v>335</v>
      </c>
      <c r="T24" s="99"/>
      <c r="U24" s="99"/>
      <c r="V24" s="99"/>
      <c r="W24" s="97"/>
    </row>
    <row r="25" s="1" customFormat="1" ht="36" customHeight="1" spans="1:23">
      <c r="A25" s="88"/>
      <c r="B25" s="28" t="s">
        <v>336</v>
      </c>
      <c r="C25" s="93" t="s">
        <v>337</v>
      </c>
      <c r="D25" s="94"/>
      <c r="E25" s="95"/>
      <c r="F25" s="96"/>
      <c r="G25" s="27">
        <v>6</v>
      </c>
      <c r="H25" s="29">
        <v>6</v>
      </c>
      <c r="I25" s="29" t="s">
        <v>337</v>
      </c>
      <c r="J25" s="29"/>
      <c r="K25" s="97"/>
      <c r="L25" s="31" t="s">
        <v>338</v>
      </c>
      <c r="M25" s="29" t="s">
        <v>52</v>
      </c>
      <c r="N25" s="31" t="s">
        <v>339</v>
      </c>
      <c r="O25" s="31"/>
      <c r="P25" s="31"/>
      <c r="Q25" s="31"/>
      <c r="R25" s="31"/>
      <c r="S25" s="31" t="s">
        <v>340</v>
      </c>
      <c r="T25" s="99" t="s">
        <v>55</v>
      </c>
      <c r="U25" s="99" t="s">
        <v>55</v>
      </c>
      <c r="V25" s="99" t="s">
        <v>55</v>
      </c>
      <c r="W25" s="97"/>
    </row>
    <row r="26" s="1" customFormat="1" ht="24" spans="1:23">
      <c r="A26" s="88"/>
      <c r="B26" s="33"/>
      <c r="C26" s="93"/>
      <c r="D26" s="94"/>
      <c r="E26" s="95"/>
      <c r="F26" s="96"/>
      <c r="G26" s="27"/>
      <c r="H26" s="29"/>
      <c r="I26" s="29"/>
      <c r="J26" s="29"/>
      <c r="K26" s="97"/>
      <c r="L26" s="31"/>
      <c r="M26" s="29" t="s">
        <v>106</v>
      </c>
      <c r="N26" s="29" t="s">
        <v>341</v>
      </c>
      <c r="O26" s="29" t="s">
        <v>342</v>
      </c>
      <c r="P26" s="29"/>
      <c r="Q26" s="29" t="s">
        <v>343</v>
      </c>
      <c r="R26" s="29" t="s">
        <v>344</v>
      </c>
      <c r="S26" s="31" t="s">
        <v>345</v>
      </c>
      <c r="T26" s="99" t="s">
        <v>55</v>
      </c>
      <c r="U26" s="99"/>
      <c r="V26" s="99" t="s">
        <v>55</v>
      </c>
      <c r="W26" s="97"/>
    </row>
    <row r="27" s="1" customFormat="1" ht="48" spans="1:23">
      <c r="A27" s="88"/>
      <c r="B27" s="34"/>
      <c r="C27" s="93" t="s">
        <v>346</v>
      </c>
      <c r="D27" s="94"/>
      <c r="E27" s="95"/>
      <c r="F27" s="96"/>
      <c r="G27" s="27">
        <v>6</v>
      </c>
      <c r="H27" s="29">
        <v>6</v>
      </c>
      <c r="I27" s="29" t="s">
        <v>346</v>
      </c>
      <c r="J27" s="29"/>
      <c r="K27" s="97"/>
      <c r="L27" s="31" t="s">
        <v>347</v>
      </c>
      <c r="M27" s="29" t="s">
        <v>75</v>
      </c>
      <c r="N27" s="29" t="s">
        <v>348</v>
      </c>
      <c r="O27" s="29" t="s">
        <v>66</v>
      </c>
      <c r="P27" s="29" t="s">
        <v>349</v>
      </c>
      <c r="Q27" s="29" t="s">
        <v>66</v>
      </c>
      <c r="R27" s="31" t="s">
        <v>350</v>
      </c>
      <c r="S27" s="31" t="s">
        <v>351</v>
      </c>
      <c r="T27" s="99" t="s">
        <v>55</v>
      </c>
      <c r="U27" s="99"/>
      <c r="V27" s="99" t="s">
        <v>55</v>
      </c>
      <c r="W27" s="97"/>
    </row>
    <row r="28" s="1" customFormat="1" ht="108" spans="1:23">
      <c r="A28" s="88"/>
      <c r="B28" s="28" t="s">
        <v>352</v>
      </c>
      <c r="C28" s="93" t="s">
        <v>353</v>
      </c>
      <c r="D28" s="94"/>
      <c r="E28" s="95"/>
      <c r="F28" s="96"/>
      <c r="G28" s="27">
        <v>4.5</v>
      </c>
      <c r="H28" s="29">
        <v>4.5</v>
      </c>
      <c r="I28" s="29" t="s">
        <v>354</v>
      </c>
      <c r="J28" s="29"/>
      <c r="K28" s="105"/>
      <c r="L28" s="31" t="s">
        <v>355</v>
      </c>
      <c r="M28" s="29" t="s">
        <v>75</v>
      </c>
      <c r="N28" s="29" t="s">
        <v>356</v>
      </c>
      <c r="O28" s="29" t="s">
        <v>357</v>
      </c>
      <c r="P28" s="29" t="s">
        <v>358</v>
      </c>
      <c r="Q28" s="29" t="s">
        <v>359</v>
      </c>
      <c r="R28" s="29" t="s">
        <v>360</v>
      </c>
      <c r="S28" s="31" t="s">
        <v>361</v>
      </c>
      <c r="T28" s="99" t="s">
        <v>55</v>
      </c>
      <c r="U28" s="99"/>
      <c r="V28" s="97"/>
      <c r="W28" s="99" t="s">
        <v>55</v>
      </c>
    </row>
    <row r="29" s="1" customFormat="1" ht="36" spans="1:23">
      <c r="A29" s="88"/>
      <c r="B29" s="34"/>
      <c r="C29" s="93" t="s">
        <v>362</v>
      </c>
      <c r="D29" s="94"/>
      <c r="E29" s="95"/>
      <c r="F29" s="96"/>
      <c r="G29" s="27">
        <v>4.5</v>
      </c>
      <c r="H29" s="29">
        <v>4.5</v>
      </c>
      <c r="I29" s="29" t="s">
        <v>362</v>
      </c>
      <c r="J29" s="29"/>
      <c r="K29" s="97"/>
      <c r="L29" s="31" t="s">
        <v>363</v>
      </c>
      <c r="M29" s="29" t="s">
        <v>106</v>
      </c>
      <c r="N29" s="29" t="s">
        <v>364</v>
      </c>
      <c r="O29" s="29" t="s">
        <v>365</v>
      </c>
      <c r="P29" s="29" t="s">
        <v>366</v>
      </c>
      <c r="Q29" s="29" t="s">
        <v>367</v>
      </c>
      <c r="R29" s="29" t="s">
        <v>368</v>
      </c>
      <c r="S29" s="31" t="s">
        <v>369</v>
      </c>
      <c r="T29" s="99" t="s">
        <v>55</v>
      </c>
      <c r="U29" s="97"/>
      <c r="V29" s="99" t="s">
        <v>55</v>
      </c>
      <c r="W29" s="99"/>
    </row>
    <row r="30" s="1" customFormat="1" spans="1:23">
      <c r="A30" s="106" t="s">
        <v>370</v>
      </c>
      <c r="B30" s="107" t="s">
        <v>16</v>
      </c>
      <c r="C30" s="107"/>
      <c r="D30" s="107"/>
      <c r="E30" s="107"/>
      <c r="F30" s="108"/>
      <c r="G30" s="90">
        <v>60</v>
      </c>
      <c r="H30" s="90">
        <f>SUM(H31,H33,H38,H40)</f>
        <v>60</v>
      </c>
      <c r="I30" s="90"/>
      <c r="J30" s="90">
        <f>SUM(J31,J33,J38,J40)</f>
        <v>0</v>
      </c>
      <c r="K30" s="91"/>
      <c r="L30" s="109"/>
      <c r="M30" s="92"/>
      <c r="N30" s="92"/>
      <c r="O30" s="92"/>
      <c r="P30" s="92"/>
      <c r="Q30" s="92"/>
      <c r="R30" s="92"/>
      <c r="S30" s="109"/>
      <c r="T30" s="109"/>
      <c r="U30" s="109"/>
      <c r="V30" s="109"/>
      <c r="W30" s="109"/>
    </row>
    <row r="31" s="1" customFormat="1" spans="1:23">
      <c r="A31" s="110"/>
      <c r="B31" s="28" t="s">
        <v>371</v>
      </c>
      <c r="C31" s="111" t="s">
        <v>12</v>
      </c>
      <c r="D31" s="112"/>
      <c r="E31" s="112"/>
      <c r="F31" s="112"/>
      <c r="G31" s="113">
        <f t="shared" ref="G31:J31" si="3">SUM(G32:G32)</f>
        <v>7</v>
      </c>
      <c r="H31" s="114">
        <f t="shared" si="3"/>
        <v>7</v>
      </c>
      <c r="I31" s="27"/>
      <c r="J31" s="114">
        <f t="shared" si="3"/>
        <v>0</v>
      </c>
      <c r="K31" s="115"/>
      <c r="L31" s="116"/>
      <c r="M31" s="116"/>
      <c r="N31" s="116"/>
      <c r="O31" s="116"/>
      <c r="P31" s="116"/>
      <c r="Q31" s="116"/>
      <c r="R31" s="116"/>
      <c r="S31" s="116"/>
      <c r="T31" s="116"/>
      <c r="U31" s="116"/>
      <c r="V31" s="116"/>
      <c r="W31" s="116"/>
    </row>
    <row r="32" s="1" customFormat="1" ht="84" spans="1:23">
      <c r="A32" s="110"/>
      <c r="B32" s="33"/>
      <c r="C32" s="117" t="s">
        <v>372</v>
      </c>
      <c r="D32" s="99" t="s">
        <v>432</v>
      </c>
      <c r="E32" s="99" t="s">
        <v>201</v>
      </c>
      <c r="F32" s="99" t="s">
        <v>201</v>
      </c>
      <c r="G32" s="29">
        <v>7</v>
      </c>
      <c r="H32" s="29">
        <v>7</v>
      </c>
      <c r="I32" s="29" t="s">
        <v>649</v>
      </c>
      <c r="J32" s="29"/>
      <c r="K32" s="97"/>
      <c r="L32" s="29" t="s">
        <v>374</v>
      </c>
      <c r="M32" s="29" t="s">
        <v>328</v>
      </c>
      <c r="N32" s="29" t="s">
        <v>375</v>
      </c>
      <c r="O32" s="29" t="s">
        <v>376</v>
      </c>
      <c r="P32" s="29" t="s">
        <v>377</v>
      </c>
      <c r="Q32" s="29" t="s">
        <v>378</v>
      </c>
      <c r="R32" s="29" t="s">
        <v>379</v>
      </c>
      <c r="S32" s="29" t="s">
        <v>380</v>
      </c>
      <c r="T32" s="29"/>
      <c r="U32" s="29" t="s">
        <v>55</v>
      </c>
      <c r="V32" s="29" t="s">
        <v>55</v>
      </c>
      <c r="W32" s="29" t="s">
        <v>55</v>
      </c>
    </row>
    <row r="33" s="1" customFormat="1" spans="1:23">
      <c r="A33" s="110"/>
      <c r="B33" s="28" t="s">
        <v>381</v>
      </c>
      <c r="C33" s="111" t="s">
        <v>12</v>
      </c>
      <c r="D33" s="112"/>
      <c r="E33" s="112"/>
      <c r="F33" s="112"/>
      <c r="G33" s="113">
        <f>SUM(G34:G37)</f>
        <v>26</v>
      </c>
      <c r="H33" s="114">
        <f>SUM(H34:H37)</f>
        <v>26</v>
      </c>
      <c r="I33" s="113"/>
      <c r="J33" s="114">
        <f>SUM(J34:J37)</f>
        <v>0</v>
      </c>
      <c r="K33" s="115"/>
      <c r="L33" s="118"/>
      <c r="M33" s="118"/>
      <c r="N33" s="118"/>
      <c r="O33" s="118"/>
      <c r="P33" s="118"/>
      <c r="Q33" s="118"/>
      <c r="R33" s="118"/>
      <c r="S33" s="118"/>
      <c r="T33" s="118"/>
      <c r="U33" s="118"/>
      <c r="V33" s="118"/>
      <c r="W33" s="118"/>
    </row>
    <row r="34" s="1" customFormat="1" ht="22.5" spans="1:23">
      <c r="A34" s="110"/>
      <c r="B34" s="33"/>
      <c r="C34" s="119" t="s">
        <v>382</v>
      </c>
      <c r="D34" s="120" t="s">
        <v>650</v>
      </c>
      <c r="E34" s="121" t="s">
        <v>651</v>
      </c>
      <c r="F34" s="121" t="s">
        <v>651</v>
      </c>
      <c r="G34" s="122">
        <v>4</v>
      </c>
      <c r="H34" s="122">
        <v>4</v>
      </c>
      <c r="I34" s="123" t="s">
        <v>652</v>
      </c>
      <c r="J34" s="29"/>
      <c r="K34" s="97"/>
      <c r="L34" s="124" t="s">
        <v>217</v>
      </c>
      <c r="M34" s="124" t="s">
        <v>52</v>
      </c>
      <c r="N34" s="138" t="s">
        <v>385</v>
      </c>
      <c r="O34" s="139"/>
      <c r="P34" s="139"/>
      <c r="Q34" s="139"/>
      <c r="R34" s="140"/>
      <c r="S34" s="124" t="s">
        <v>386</v>
      </c>
      <c r="T34" s="124"/>
      <c r="U34" s="124" t="s">
        <v>55</v>
      </c>
      <c r="V34" s="124"/>
      <c r="W34" s="124" t="s">
        <v>55</v>
      </c>
    </row>
    <row r="35" s="1" customFormat="1" ht="40" customHeight="1" spans="1:23">
      <c r="A35" s="110"/>
      <c r="B35" s="33"/>
      <c r="C35" s="133"/>
      <c r="D35" s="120" t="s">
        <v>653</v>
      </c>
      <c r="E35" s="121" t="s">
        <v>654</v>
      </c>
      <c r="F35" s="121" t="s">
        <v>654</v>
      </c>
      <c r="G35" s="122">
        <v>3.8</v>
      </c>
      <c r="H35" s="122">
        <v>3.8</v>
      </c>
      <c r="I35" s="123" t="s">
        <v>655</v>
      </c>
      <c r="J35" s="29"/>
      <c r="K35" s="97"/>
      <c r="L35" s="129"/>
      <c r="M35" s="129"/>
      <c r="N35" s="142"/>
      <c r="O35" s="143"/>
      <c r="P35" s="143"/>
      <c r="Q35" s="143"/>
      <c r="R35" s="144"/>
      <c r="S35" s="129"/>
      <c r="T35" s="124"/>
      <c r="U35" s="124" t="s">
        <v>55</v>
      </c>
      <c r="V35" s="124"/>
      <c r="W35" s="124" t="s">
        <v>55</v>
      </c>
    </row>
    <row r="36" s="1" customFormat="1" ht="40" customHeight="1" spans="1:23">
      <c r="A36" s="110"/>
      <c r="B36" s="33"/>
      <c r="C36" s="119" t="s">
        <v>387</v>
      </c>
      <c r="D36" s="120" t="s">
        <v>656</v>
      </c>
      <c r="E36" s="121">
        <v>1</v>
      </c>
      <c r="F36" s="121">
        <v>1</v>
      </c>
      <c r="G36" s="122">
        <v>10.4</v>
      </c>
      <c r="H36" s="122">
        <v>10.4</v>
      </c>
      <c r="I36" s="123" t="s">
        <v>657</v>
      </c>
      <c r="J36" s="29"/>
      <c r="K36" s="97"/>
      <c r="L36" s="129"/>
      <c r="M36" s="124" t="s">
        <v>52</v>
      </c>
      <c r="N36" s="130" t="s">
        <v>389</v>
      </c>
      <c r="O36" s="131"/>
      <c r="P36" s="131"/>
      <c r="Q36" s="131"/>
      <c r="R36" s="132"/>
      <c r="S36" s="129"/>
      <c r="T36" s="124"/>
      <c r="U36" s="124" t="s">
        <v>55</v>
      </c>
      <c r="V36" s="124" t="s">
        <v>55</v>
      </c>
      <c r="W36" s="124" t="s">
        <v>55</v>
      </c>
    </row>
    <row r="37" s="1" customFormat="1" ht="32" customHeight="1" spans="1:23">
      <c r="A37" s="110"/>
      <c r="B37" s="33"/>
      <c r="C37" s="119" t="s">
        <v>390</v>
      </c>
      <c r="D37" s="120" t="s">
        <v>658</v>
      </c>
      <c r="E37" s="137" t="s">
        <v>609</v>
      </c>
      <c r="F37" s="137" t="s">
        <v>609</v>
      </c>
      <c r="G37" s="122">
        <v>7.8</v>
      </c>
      <c r="H37" s="122">
        <v>7.8</v>
      </c>
      <c r="I37" s="123" t="s">
        <v>659</v>
      </c>
      <c r="J37" s="29"/>
      <c r="K37" s="97"/>
      <c r="L37" s="129"/>
      <c r="M37" s="124" t="s">
        <v>52</v>
      </c>
      <c r="N37" s="138" t="s">
        <v>385</v>
      </c>
      <c r="O37" s="139"/>
      <c r="P37" s="139"/>
      <c r="Q37" s="139"/>
      <c r="R37" s="140"/>
      <c r="S37" s="129"/>
      <c r="T37" s="124"/>
      <c r="U37" s="124" t="s">
        <v>55</v>
      </c>
      <c r="V37" s="124"/>
      <c r="W37" s="124" t="s">
        <v>55</v>
      </c>
    </row>
    <row r="38" s="1" customFormat="1" spans="1:23">
      <c r="A38" s="110"/>
      <c r="B38" s="28" t="s">
        <v>395</v>
      </c>
      <c r="C38" s="111" t="s">
        <v>12</v>
      </c>
      <c r="D38" s="112"/>
      <c r="E38" s="112"/>
      <c r="F38" s="112"/>
      <c r="G38" s="113">
        <f t="shared" ref="G38:J38" si="4">SUM(G39:G39)</f>
        <v>20</v>
      </c>
      <c r="H38" s="114">
        <f t="shared" si="4"/>
        <v>20</v>
      </c>
      <c r="I38" s="113"/>
      <c r="J38" s="114">
        <f t="shared" si="4"/>
        <v>0</v>
      </c>
      <c r="K38" s="115"/>
      <c r="L38" s="15"/>
      <c r="M38" s="15"/>
      <c r="N38" s="15"/>
      <c r="O38" s="15"/>
      <c r="P38" s="15"/>
      <c r="Q38" s="15"/>
      <c r="R38" s="15"/>
      <c r="S38" s="15"/>
      <c r="T38" s="15"/>
      <c r="U38" s="15"/>
      <c r="V38" s="15"/>
      <c r="W38" s="15"/>
    </row>
    <row r="39" s="1" customFormat="1" ht="48" spans="1:23">
      <c r="A39" s="110"/>
      <c r="B39" s="33"/>
      <c r="C39" s="145" t="s">
        <v>396</v>
      </c>
      <c r="D39" s="120" t="s">
        <v>660</v>
      </c>
      <c r="E39" s="121" t="s">
        <v>398</v>
      </c>
      <c r="F39" s="121" t="s">
        <v>398</v>
      </c>
      <c r="G39" s="29">
        <v>20</v>
      </c>
      <c r="H39" s="29">
        <v>20</v>
      </c>
      <c r="I39" s="123" t="s">
        <v>661</v>
      </c>
      <c r="J39" s="29"/>
      <c r="K39" s="100"/>
      <c r="L39" s="125" t="s">
        <v>243</v>
      </c>
      <c r="M39" s="124" t="s">
        <v>52</v>
      </c>
      <c r="N39" s="146" t="s">
        <v>389</v>
      </c>
      <c r="O39" s="127"/>
      <c r="P39" s="127"/>
      <c r="Q39" s="127"/>
      <c r="R39" s="128"/>
      <c r="S39" s="124"/>
      <c r="T39" s="124" t="s">
        <v>55</v>
      </c>
      <c r="U39" s="124" t="s">
        <v>55</v>
      </c>
      <c r="V39" s="124" t="s">
        <v>55</v>
      </c>
      <c r="W39" s="124" t="s">
        <v>55</v>
      </c>
    </row>
    <row r="40" s="1" customFormat="1" spans="1:23">
      <c r="A40" s="110"/>
      <c r="B40" s="28" t="s">
        <v>399</v>
      </c>
      <c r="C40" s="111" t="s">
        <v>12</v>
      </c>
      <c r="D40" s="112"/>
      <c r="E40" s="112"/>
      <c r="F40" s="112"/>
      <c r="G40" s="113">
        <f t="shared" ref="G40:J40" si="5">SUM(G41:G41)</f>
        <v>7</v>
      </c>
      <c r="H40" s="114">
        <f t="shared" si="5"/>
        <v>7</v>
      </c>
      <c r="I40" s="113"/>
      <c r="J40" s="114">
        <f t="shared" si="5"/>
        <v>0</v>
      </c>
      <c r="K40" s="115"/>
      <c r="L40" s="15"/>
      <c r="M40" s="15"/>
      <c r="N40" s="15"/>
      <c r="O40" s="15"/>
      <c r="P40" s="15"/>
      <c r="Q40" s="15"/>
      <c r="R40" s="15"/>
      <c r="S40" s="15"/>
      <c r="T40" s="15"/>
      <c r="U40" s="15"/>
      <c r="V40" s="15"/>
      <c r="W40" s="15"/>
    </row>
    <row r="41" s="1" customFormat="1" ht="48" spans="1:23">
      <c r="A41" s="110"/>
      <c r="B41" s="33"/>
      <c r="C41" s="147" t="s">
        <v>400</v>
      </c>
      <c r="D41" s="120" t="s">
        <v>662</v>
      </c>
      <c r="E41" s="120" t="s">
        <v>252</v>
      </c>
      <c r="F41" s="120" t="s">
        <v>252</v>
      </c>
      <c r="G41" s="29">
        <v>7</v>
      </c>
      <c r="H41" s="29">
        <v>7</v>
      </c>
      <c r="I41" s="123" t="s">
        <v>663</v>
      </c>
      <c r="J41" s="29"/>
      <c r="K41" s="100"/>
      <c r="L41" s="124" t="s">
        <v>254</v>
      </c>
      <c r="M41" s="124" t="s">
        <v>52</v>
      </c>
      <c r="N41" s="138" t="s">
        <v>385</v>
      </c>
      <c r="O41" s="139"/>
      <c r="P41" s="139"/>
      <c r="Q41" s="139"/>
      <c r="R41" s="140"/>
      <c r="S41" s="29" t="s">
        <v>256</v>
      </c>
      <c r="T41" s="148" t="s">
        <v>55</v>
      </c>
      <c r="U41" s="148" t="s">
        <v>55</v>
      </c>
      <c r="V41" s="148" t="s">
        <v>55</v>
      </c>
      <c r="W41" s="148" t="s">
        <v>55</v>
      </c>
    </row>
    <row r="42" s="1" customFormat="1" ht="76.5" customHeight="1" spans="1:23">
      <c r="A42" s="88" t="s">
        <v>401</v>
      </c>
      <c r="B42" s="15" t="s">
        <v>402</v>
      </c>
      <c r="C42" s="15" t="s">
        <v>403</v>
      </c>
      <c r="D42" s="149" t="s">
        <v>66</v>
      </c>
      <c r="E42" s="149" t="s">
        <v>66</v>
      </c>
      <c r="F42" s="149" t="s">
        <v>66</v>
      </c>
      <c r="G42" s="28">
        <v>-5</v>
      </c>
      <c r="H42" s="29"/>
      <c r="I42" s="29"/>
      <c r="J42" s="29"/>
      <c r="K42" s="97"/>
      <c r="L42" s="30" t="s">
        <v>404</v>
      </c>
      <c r="M42" s="124" t="s">
        <v>106</v>
      </c>
      <c r="N42" s="126" t="s">
        <v>405</v>
      </c>
      <c r="O42" s="127"/>
      <c r="P42" s="127"/>
      <c r="Q42" s="127"/>
      <c r="R42" s="128"/>
      <c r="S42" s="31" t="s">
        <v>264</v>
      </c>
      <c r="T42" s="29"/>
      <c r="U42" s="29"/>
      <c r="V42" s="29"/>
      <c r="W42" s="29"/>
    </row>
    <row r="43" s="1" customFormat="1" ht="48" spans="1:23">
      <c r="A43" s="88"/>
      <c r="B43" s="15"/>
      <c r="C43" s="15" t="s">
        <v>406</v>
      </c>
      <c r="D43" s="150"/>
      <c r="E43" s="150"/>
      <c r="F43" s="150"/>
      <c r="G43" s="34"/>
      <c r="H43" s="29"/>
      <c r="I43" s="29"/>
      <c r="J43" s="29"/>
      <c r="K43" s="97"/>
      <c r="L43" s="151" t="s">
        <v>407</v>
      </c>
      <c r="M43" s="152"/>
      <c r="N43" s="126" t="s">
        <v>408</v>
      </c>
      <c r="O43" s="127"/>
      <c r="P43" s="127"/>
      <c r="Q43" s="127"/>
      <c r="R43" s="128"/>
      <c r="S43" s="31"/>
      <c r="T43" s="29" t="s">
        <v>55</v>
      </c>
      <c r="U43" s="29"/>
      <c r="V43" s="29" t="s">
        <v>55</v>
      </c>
      <c r="W43" s="29" t="s">
        <v>55</v>
      </c>
    </row>
    <row r="44" s="42" customFormat="1" ht="37" customHeight="1" spans="1:23">
      <c r="A44" s="36" t="s">
        <v>409</v>
      </c>
      <c r="B44" s="36"/>
      <c r="C44" s="40" t="s">
        <v>664</v>
      </c>
      <c r="D44" s="41"/>
      <c r="E44" s="41"/>
      <c r="F44" s="41"/>
      <c r="G44" s="41"/>
      <c r="H44" s="41"/>
      <c r="I44" s="41"/>
      <c r="J44" s="41"/>
      <c r="K44" s="41"/>
      <c r="L44" s="41"/>
      <c r="M44" s="41"/>
      <c r="N44" s="41"/>
      <c r="O44" s="41"/>
      <c r="P44" s="41"/>
      <c r="Q44" s="41"/>
      <c r="R44" s="41"/>
      <c r="S44" s="41"/>
      <c r="T44" s="41"/>
      <c r="U44" s="41"/>
      <c r="V44" s="41"/>
      <c r="W44" s="41"/>
    </row>
    <row r="45" s="42" customFormat="1" ht="26.25" customHeight="1" spans="1:23">
      <c r="A45" s="36" t="s">
        <v>411</v>
      </c>
      <c r="B45" s="36"/>
      <c r="C45" s="41" t="s">
        <v>619</v>
      </c>
      <c r="D45" s="41"/>
      <c r="E45" s="41"/>
      <c r="F45" s="41"/>
      <c r="G45" s="41"/>
      <c r="H45" s="41"/>
      <c r="I45" s="41"/>
      <c r="J45" s="41"/>
      <c r="K45" s="41"/>
      <c r="L45" s="41"/>
      <c r="M45" s="41"/>
      <c r="N45" s="41"/>
      <c r="O45" s="41"/>
      <c r="P45" s="41"/>
      <c r="Q45" s="41"/>
      <c r="R45" s="41"/>
      <c r="S45" s="41"/>
      <c r="T45" s="41"/>
      <c r="U45" s="41"/>
      <c r="V45" s="41"/>
      <c r="W45" s="41"/>
    </row>
    <row r="46" s="42" customFormat="1" ht="26.25" customHeight="1" spans="1:23">
      <c r="A46" s="36" t="s">
        <v>413</v>
      </c>
      <c r="B46" s="36"/>
      <c r="C46" s="41" t="s">
        <v>619</v>
      </c>
      <c r="D46" s="41"/>
      <c r="E46" s="41"/>
      <c r="F46" s="41"/>
      <c r="G46" s="41"/>
      <c r="H46" s="41"/>
      <c r="I46" s="41"/>
      <c r="J46" s="41"/>
      <c r="K46" s="41"/>
      <c r="L46" s="41"/>
      <c r="M46" s="41"/>
      <c r="N46" s="41"/>
      <c r="O46" s="41"/>
      <c r="P46" s="41"/>
      <c r="Q46" s="41"/>
      <c r="R46" s="41"/>
      <c r="S46" s="41"/>
      <c r="T46" s="41"/>
      <c r="U46" s="41"/>
      <c r="V46" s="41"/>
      <c r="W46" s="41"/>
    </row>
    <row r="47" s="1" customFormat="1" spans="1:23">
      <c r="A47" s="153" t="s">
        <v>415</v>
      </c>
      <c r="B47" s="153"/>
      <c r="C47" s="153"/>
      <c r="D47" s="153"/>
      <c r="E47" s="153"/>
      <c r="F47" s="153"/>
      <c r="G47" s="153"/>
      <c r="H47" s="153"/>
      <c r="I47" s="153"/>
      <c r="J47" s="153"/>
      <c r="K47" s="153"/>
      <c r="L47" s="153"/>
      <c r="M47" s="153"/>
      <c r="N47" s="153"/>
      <c r="O47" s="153"/>
      <c r="P47" s="153"/>
      <c r="Q47" s="153"/>
      <c r="R47" s="153"/>
      <c r="S47" s="153"/>
      <c r="T47" s="153"/>
      <c r="U47" s="153"/>
      <c r="V47" s="153"/>
      <c r="W47" s="153"/>
    </row>
    <row r="48" s="1" customFormat="1" spans="1:23">
      <c r="A48" s="154" t="s">
        <v>416</v>
      </c>
      <c r="B48" s="154"/>
      <c r="C48" s="154"/>
      <c r="D48" s="154"/>
      <c r="E48" s="154"/>
      <c r="F48" s="154"/>
      <c r="G48" s="154"/>
      <c r="H48" s="154"/>
      <c r="I48" s="154"/>
      <c r="J48" s="154"/>
      <c r="K48" s="154"/>
      <c r="L48" s="154"/>
      <c r="M48" s="154"/>
      <c r="N48" s="154"/>
      <c r="O48" s="154"/>
      <c r="P48" s="154"/>
      <c r="Q48" s="154"/>
      <c r="R48" s="154"/>
      <c r="S48" s="154"/>
      <c r="T48" s="154"/>
      <c r="U48" s="154"/>
      <c r="V48" s="154"/>
      <c r="W48" s="154"/>
    </row>
    <row r="49" s="1" customFormat="1" spans="1:23">
      <c r="A49" s="154" t="s">
        <v>417</v>
      </c>
      <c r="B49" s="154"/>
      <c r="C49" s="154"/>
      <c r="D49" s="154"/>
      <c r="E49" s="154"/>
      <c r="F49" s="154"/>
      <c r="G49" s="154"/>
      <c r="H49" s="154"/>
      <c r="I49" s="154"/>
      <c r="J49" s="154"/>
      <c r="K49" s="154"/>
      <c r="L49" s="154"/>
      <c r="M49" s="154"/>
      <c r="N49" s="154"/>
      <c r="O49" s="154"/>
      <c r="P49" s="154"/>
      <c r="Q49" s="154"/>
      <c r="R49" s="154"/>
      <c r="S49" s="154"/>
      <c r="T49" s="154"/>
      <c r="U49" s="153"/>
      <c r="V49" s="153"/>
      <c r="W49" s="153"/>
    </row>
    <row r="50" s="1" customFormat="1" spans="1:23">
      <c r="A50" s="154" t="s">
        <v>418</v>
      </c>
      <c r="B50" s="154"/>
      <c r="C50" s="154"/>
      <c r="D50" s="154"/>
      <c r="E50" s="154"/>
      <c r="F50" s="154"/>
      <c r="G50" s="154"/>
      <c r="H50" s="154"/>
      <c r="I50" s="154"/>
      <c r="J50" s="154"/>
      <c r="K50" s="154"/>
      <c r="L50" s="154"/>
      <c r="M50" s="154"/>
      <c r="N50" s="154"/>
      <c r="O50" s="154"/>
      <c r="P50" s="154"/>
      <c r="Q50" s="154"/>
      <c r="R50" s="154"/>
      <c r="S50" s="154"/>
      <c r="T50" s="154"/>
      <c r="U50" s="154"/>
      <c r="V50" s="154"/>
      <c r="W50" s="154"/>
    </row>
    <row r="51" s="1" customFormat="1" ht="21" customHeight="1" spans="1:23">
      <c r="A51" s="154" t="s">
        <v>419</v>
      </c>
      <c r="B51" s="155"/>
      <c r="C51" s="155"/>
      <c r="D51" s="155"/>
      <c r="E51" s="155"/>
      <c r="F51" s="155"/>
      <c r="G51" s="155"/>
      <c r="H51" s="155"/>
      <c r="I51" s="155"/>
      <c r="J51" s="155"/>
      <c r="K51" s="155"/>
      <c r="L51" s="155"/>
      <c r="M51" s="155"/>
      <c r="N51" s="155"/>
      <c r="O51" s="155"/>
      <c r="P51" s="155"/>
      <c r="Q51" s="155"/>
      <c r="R51" s="155"/>
      <c r="S51" s="155"/>
      <c r="T51" s="155"/>
      <c r="U51" s="155"/>
      <c r="V51" s="155"/>
      <c r="W51" s="155"/>
    </row>
    <row r="52" s="1" customFormat="1" ht="30" customHeight="1" spans="1:23">
      <c r="G52" s="43"/>
      <c r="L52" s="44"/>
      <c r="S52" s="44"/>
    </row>
    <row r="53" s="1" customFormat="1" ht="30" customHeight="1" spans="1:23">
      <c r="G53" s="43"/>
      <c r="L53" s="44"/>
      <c r="S53" s="44"/>
    </row>
    <row r="54" s="1" customFormat="1" ht="30" customHeight="1" spans="1:23">
      <c r="G54" s="43"/>
      <c r="L54" s="44"/>
      <c r="S54" s="44"/>
    </row>
    <row r="55" s="1" customFormat="1" ht="30" customHeight="1" spans="1:23">
      <c r="G55" s="43"/>
      <c r="L55" s="44"/>
      <c r="S55" s="44"/>
    </row>
    <row r="56" s="1" customFormat="1" ht="30" customHeight="1" spans="1:23">
      <c r="G56" s="43"/>
      <c r="L56" s="44"/>
      <c r="S56" s="44"/>
    </row>
    <row r="57" s="1" customFormat="1" ht="30" customHeight="1" spans="1:23">
      <c r="G57" s="43"/>
      <c r="L57" s="44"/>
      <c r="S57" s="44"/>
    </row>
    <row r="58" s="1" customFormat="1" ht="30" customHeight="1" spans="1:23">
      <c r="G58" s="43"/>
      <c r="L58" s="44"/>
      <c r="S58" s="44"/>
    </row>
    <row r="59" s="1" customFormat="1" ht="30" customHeight="1" spans="1:23">
      <c r="G59" s="43"/>
      <c r="L59" s="44"/>
      <c r="S59" s="44"/>
    </row>
    <row r="60" s="1" customFormat="1" ht="30" customHeight="1" spans="1:23">
      <c r="G60" s="43"/>
      <c r="L60" s="44"/>
      <c r="S60" s="44"/>
    </row>
    <row r="61" s="1" customFormat="1" ht="30" customHeight="1" spans="1:23">
      <c r="G61" s="43"/>
      <c r="L61" s="44"/>
      <c r="S61" s="44"/>
    </row>
    <row r="62" s="1" customFormat="1" ht="30" customHeight="1" spans="1:23">
      <c r="G62" s="43"/>
      <c r="L62" s="44"/>
      <c r="S62" s="44"/>
    </row>
    <row r="63" s="1" customFormat="1" ht="30" customHeight="1" spans="1:23">
      <c r="G63" s="43"/>
      <c r="L63" s="44"/>
      <c r="S63" s="44"/>
    </row>
    <row r="64" s="1" customFormat="1" ht="30" customHeight="1" spans="1:23">
      <c r="G64" s="43"/>
      <c r="L64" s="44"/>
      <c r="S64" s="44"/>
    </row>
    <row r="65" s="1" customFormat="1" ht="30" customHeight="1" spans="7:19">
      <c r="G65" s="43"/>
      <c r="L65" s="44"/>
      <c r="S65" s="44"/>
    </row>
    <row r="66" s="1" customFormat="1" ht="30" customHeight="1" spans="7:19">
      <c r="G66" s="43"/>
      <c r="L66" s="44"/>
      <c r="S66" s="44"/>
    </row>
    <row r="67" s="1" customFormat="1" ht="30" customHeight="1" spans="7:19">
      <c r="G67" s="43"/>
      <c r="L67" s="44"/>
      <c r="S67" s="44"/>
    </row>
    <row r="68" s="1" customFormat="1" ht="30" customHeight="1" spans="7:19">
      <c r="G68" s="43"/>
      <c r="L68" s="44"/>
      <c r="S68" s="44"/>
    </row>
    <row r="69" s="1" customFormat="1" ht="30" customHeight="1" spans="7:19">
      <c r="G69" s="43"/>
      <c r="L69" s="44"/>
      <c r="S69" s="44"/>
    </row>
  </sheetData>
  <mergeCells count="120">
    <mergeCell ref="A1:W1"/>
    <mergeCell ref="A2:C2"/>
    <mergeCell ref="E2:I2"/>
    <mergeCell ref="K2:M2"/>
    <mergeCell ref="P2:R2"/>
    <mergeCell ref="A3:B3"/>
    <mergeCell ref="C3:J3"/>
    <mergeCell ref="K3:M3"/>
    <mergeCell ref="N3:R3"/>
    <mergeCell ref="S3:W3"/>
    <mergeCell ref="A4:B4"/>
    <mergeCell ref="C4:J4"/>
    <mergeCell ref="K4:M4"/>
    <mergeCell ref="N4:R4"/>
    <mergeCell ref="S4:W4"/>
    <mergeCell ref="D5:F5"/>
    <mergeCell ref="G7:H7"/>
    <mergeCell ref="G8:H8"/>
    <mergeCell ref="G9:H9"/>
    <mergeCell ref="C10:M10"/>
    <mergeCell ref="N10:W10"/>
    <mergeCell ref="C11:M11"/>
    <mergeCell ref="N11:W11"/>
    <mergeCell ref="D12:W12"/>
    <mergeCell ref="D13:W13"/>
    <mergeCell ref="B14:D14"/>
    <mergeCell ref="E14:F14"/>
    <mergeCell ref="H14:K14"/>
    <mergeCell ref="M14:R14"/>
    <mergeCell ref="T14:U14"/>
    <mergeCell ref="V14:W14"/>
    <mergeCell ref="H15:I15"/>
    <mergeCell ref="J15:K15"/>
    <mergeCell ref="N15:R15"/>
    <mergeCell ref="A17:D17"/>
    <mergeCell ref="B18:F18"/>
    <mergeCell ref="N22:R22"/>
    <mergeCell ref="N25:R25"/>
    <mergeCell ref="B30:F30"/>
    <mergeCell ref="N36:R36"/>
    <mergeCell ref="N37:R37"/>
    <mergeCell ref="N39:R39"/>
    <mergeCell ref="N41:R41"/>
    <mergeCell ref="N42:R42"/>
    <mergeCell ref="N43:R43"/>
    <mergeCell ref="A44:B44"/>
    <mergeCell ref="C44:W44"/>
    <mergeCell ref="A45:B45"/>
    <mergeCell ref="C45:W45"/>
    <mergeCell ref="A46:B46"/>
    <mergeCell ref="C46:W46"/>
    <mergeCell ref="A47:W47"/>
    <mergeCell ref="A48:W48"/>
    <mergeCell ref="A49:T49"/>
    <mergeCell ref="A50:W50"/>
    <mergeCell ref="A51:W51"/>
    <mergeCell ref="A14:A16"/>
    <mergeCell ref="A18:A29"/>
    <mergeCell ref="A30:A41"/>
    <mergeCell ref="A42:A43"/>
    <mergeCell ref="B15:B16"/>
    <mergeCell ref="B19:B20"/>
    <mergeCell ref="B21:B24"/>
    <mergeCell ref="B25:B27"/>
    <mergeCell ref="B28:B29"/>
    <mergeCell ref="B31:B32"/>
    <mergeCell ref="B33:B37"/>
    <mergeCell ref="B38:B39"/>
    <mergeCell ref="B40:B41"/>
    <mergeCell ref="B42:B43"/>
    <mergeCell ref="C5:C6"/>
    <mergeCell ref="C15:C16"/>
    <mergeCell ref="C23:C24"/>
    <mergeCell ref="C25:C26"/>
    <mergeCell ref="C34:C35"/>
    <mergeCell ref="D15:D16"/>
    <mergeCell ref="D42:D43"/>
    <mergeCell ref="E15:E16"/>
    <mergeCell ref="E42:E43"/>
    <mergeCell ref="F15:F16"/>
    <mergeCell ref="F42:F43"/>
    <mergeCell ref="G14:G16"/>
    <mergeCell ref="G23:G24"/>
    <mergeCell ref="G25:G26"/>
    <mergeCell ref="G42:G43"/>
    <mergeCell ref="H23:H24"/>
    <mergeCell ref="H25:H26"/>
    <mergeCell ref="I5:I6"/>
    <mergeCell ref="I23:I24"/>
    <mergeCell ref="I25:I26"/>
    <mergeCell ref="J23:J24"/>
    <mergeCell ref="J25:J26"/>
    <mergeCell ref="K23:K24"/>
    <mergeCell ref="K25:K26"/>
    <mergeCell ref="L14:L16"/>
    <mergeCell ref="L23:L24"/>
    <mergeCell ref="L25:L26"/>
    <mergeCell ref="L34:L37"/>
    <mergeCell ref="M15:M16"/>
    <mergeCell ref="M34:M35"/>
    <mergeCell ref="M42:M43"/>
    <mergeCell ref="S14:S16"/>
    <mergeCell ref="S34:S37"/>
    <mergeCell ref="S42:S43"/>
    <mergeCell ref="T15:T16"/>
    <mergeCell ref="T23:T24"/>
    <mergeCell ref="U15:U16"/>
    <mergeCell ref="U23:U24"/>
    <mergeCell ref="V15:V16"/>
    <mergeCell ref="V23:V24"/>
    <mergeCell ref="W15:W16"/>
    <mergeCell ref="W23:W24"/>
    <mergeCell ref="A5:B9"/>
    <mergeCell ref="G5:H6"/>
    <mergeCell ref="J5:W6"/>
    <mergeCell ref="J7:W9"/>
    <mergeCell ref="A10:B11"/>
    <mergeCell ref="A12:B13"/>
    <mergeCell ref="D19:F29"/>
    <mergeCell ref="N34:R35"/>
  </mergeCells>
  <dataValidations count="1">
    <dataValidation type="list" allowBlank="1" showInputMessage="1" showErrorMessage="1" sqref="N3">
      <formula1>"1.政府采购类,2.乡村振兴类,3.政府购买服务类,4.政府债务项目类,5.社会保障类,6.医疗卫生类,7.创新驱动类,8.PPP项目类,9.财金互动类,10.产业发展类,11.生态环保类,12.其他类"</formula1>
    </dataValidation>
  </dataValidations>
  <pageMargins left="0.75" right="0.75" top="1" bottom="1" header="0.5" footer="0.5"/>
  <headerFooter/>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87"/>
  <sheetViews>
    <sheetView workbookViewId="0">
      <selection activeCell="E8" sqref="E8"/>
    </sheetView>
  </sheetViews>
  <sheetFormatPr defaultColWidth="9" defaultRowHeight="12"/>
  <cols>
    <col min="1" max="1" width="5" style="1" customWidth="1"/>
    <col min="2" max="2" width="10" style="1" customWidth="1"/>
    <col min="3" max="3" width="17.375" style="1" customWidth="1"/>
    <col min="4" max="4" width="17.075" style="1" customWidth="1"/>
    <col min="5" max="5" width="12" style="1" customWidth="1"/>
    <col min="6" max="6" width="10" style="1" customWidth="1"/>
    <col min="7" max="7" width="5.125" style="43" customWidth="1"/>
    <col min="8" max="8" width="6" style="1" customWidth="1"/>
    <col min="9" max="9" width="13.25" style="1" customWidth="1"/>
    <col min="10" max="10" width="6.375" style="1" customWidth="1"/>
    <col min="11" max="11" width="17" style="1" customWidth="1"/>
    <col min="12" max="12" width="31.5" style="44" customWidth="1"/>
    <col min="13" max="13" width="9.375" style="1" customWidth="1"/>
    <col min="14" max="14" width="13.625" style="1" customWidth="1"/>
    <col min="15" max="15" width="12.5" style="1" customWidth="1"/>
    <col min="16" max="16" width="13.25" style="1" customWidth="1"/>
    <col min="17" max="17" width="12" style="1" customWidth="1"/>
    <col min="18" max="18" width="13.375" style="1" customWidth="1"/>
    <col min="19" max="19" width="51.875" style="44" customWidth="1"/>
    <col min="20" max="23" width="4.625" style="1" customWidth="1"/>
    <col min="24" max="16384" width="9" style="1"/>
  </cols>
  <sheetData>
    <row r="1" s="1" customFormat="1" ht="36.75" customHeight="1" spans="1:23">
      <c r="A1" s="3" t="s">
        <v>274</v>
      </c>
      <c r="B1" s="3"/>
      <c r="C1" s="3"/>
      <c r="D1" s="3"/>
      <c r="E1" s="3"/>
      <c r="F1" s="3"/>
      <c r="G1" s="3"/>
      <c r="H1" s="3"/>
      <c r="I1" s="3"/>
      <c r="J1" s="3"/>
      <c r="K1" s="3"/>
      <c r="L1" s="3"/>
      <c r="M1" s="3"/>
      <c r="N1" s="3"/>
      <c r="O1" s="3"/>
      <c r="P1" s="3"/>
      <c r="Q1" s="3"/>
      <c r="R1" s="3"/>
      <c r="S1" s="3"/>
      <c r="T1" s="3"/>
      <c r="U1" s="3"/>
      <c r="V1" s="3"/>
      <c r="W1" s="3"/>
    </row>
    <row r="2" s="42" customFormat="1" ht="25.5" customHeight="1" spans="1:23">
      <c r="A2" s="4" t="s">
        <v>1</v>
      </c>
      <c r="B2" s="4"/>
      <c r="C2" s="4"/>
      <c r="D2" s="5"/>
      <c r="E2" s="6" t="s">
        <v>2</v>
      </c>
      <c r="F2" s="6"/>
      <c r="G2" s="6"/>
      <c r="H2" s="6"/>
      <c r="I2" s="6"/>
      <c r="J2" s="7"/>
      <c r="K2" s="4" t="s">
        <v>542</v>
      </c>
      <c r="L2" s="4"/>
      <c r="M2" s="4"/>
      <c r="N2" s="45"/>
      <c r="P2" s="46"/>
      <c r="Q2" s="46"/>
      <c r="R2" s="46"/>
    </row>
    <row r="3" s="42" customFormat="1" spans="1:23">
      <c r="A3" s="47" t="s">
        <v>275</v>
      </c>
      <c r="B3" s="47"/>
      <c r="C3" s="48" t="s">
        <v>203</v>
      </c>
      <c r="D3" s="48"/>
      <c r="E3" s="48"/>
      <c r="F3" s="48"/>
      <c r="G3" s="48"/>
      <c r="H3" s="48"/>
      <c r="I3" s="48"/>
      <c r="J3" s="48"/>
      <c r="K3" s="36" t="s">
        <v>276</v>
      </c>
      <c r="L3" s="35"/>
      <c r="M3" s="35"/>
      <c r="N3" s="29" t="s">
        <v>277</v>
      </c>
      <c r="O3" s="29"/>
      <c r="P3" s="29"/>
      <c r="Q3" s="29"/>
      <c r="R3" s="29"/>
      <c r="S3" s="49"/>
      <c r="T3" s="49"/>
      <c r="U3" s="49"/>
      <c r="V3" s="49"/>
      <c r="W3" s="49"/>
    </row>
    <row r="4" s="42" customFormat="1" spans="1:23">
      <c r="A4" s="47" t="s">
        <v>278</v>
      </c>
      <c r="B4" s="47"/>
      <c r="C4" s="48" t="s">
        <v>279</v>
      </c>
      <c r="D4" s="48"/>
      <c r="E4" s="48"/>
      <c r="F4" s="48"/>
      <c r="G4" s="48"/>
      <c r="H4" s="48"/>
      <c r="I4" s="48"/>
      <c r="J4" s="48"/>
      <c r="K4" s="47" t="s">
        <v>280</v>
      </c>
      <c r="L4" s="47"/>
      <c r="M4" s="47"/>
      <c r="N4" s="48" t="s">
        <v>5</v>
      </c>
      <c r="O4" s="48"/>
      <c r="P4" s="48"/>
      <c r="Q4" s="48"/>
      <c r="R4" s="48"/>
      <c r="S4" s="49"/>
      <c r="T4" s="49"/>
      <c r="U4" s="49"/>
      <c r="V4" s="49"/>
      <c r="W4" s="49"/>
    </row>
    <row r="5" s="42" customFormat="1" ht="13.5" customHeight="1" spans="1:23">
      <c r="A5" s="36" t="s">
        <v>281</v>
      </c>
      <c r="B5" s="36"/>
      <c r="C5" s="50" t="s">
        <v>282</v>
      </c>
      <c r="D5" s="51" t="s">
        <v>283</v>
      </c>
      <c r="E5" s="51"/>
      <c r="F5" s="51"/>
      <c r="G5" s="50" t="s">
        <v>284</v>
      </c>
      <c r="H5" s="50"/>
      <c r="I5" s="52" t="s">
        <v>285</v>
      </c>
      <c r="J5" s="50" t="s">
        <v>286</v>
      </c>
      <c r="K5" s="50"/>
      <c r="L5" s="50"/>
      <c r="M5" s="50"/>
      <c r="N5" s="50"/>
      <c r="O5" s="50"/>
      <c r="P5" s="50"/>
      <c r="Q5" s="50"/>
      <c r="R5" s="50"/>
      <c r="S5" s="50"/>
      <c r="T5" s="50"/>
      <c r="U5" s="50"/>
      <c r="V5" s="50"/>
      <c r="W5" s="50"/>
    </row>
    <row r="6" s="42" customFormat="1" spans="1:23">
      <c r="A6" s="36"/>
      <c r="B6" s="36"/>
      <c r="C6" s="50"/>
      <c r="D6" s="53" t="s">
        <v>12</v>
      </c>
      <c r="E6" s="53" t="s">
        <v>13</v>
      </c>
      <c r="F6" s="53" t="s">
        <v>14</v>
      </c>
      <c r="G6" s="50"/>
      <c r="H6" s="50"/>
      <c r="I6" s="52"/>
      <c r="J6" s="50"/>
      <c r="K6" s="50"/>
      <c r="L6" s="50"/>
      <c r="M6" s="50"/>
      <c r="N6" s="50"/>
      <c r="O6" s="50"/>
      <c r="P6" s="50"/>
      <c r="Q6" s="50"/>
      <c r="R6" s="50"/>
      <c r="S6" s="50"/>
      <c r="T6" s="50"/>
      <c r="U6" s="50"/>
      <c r="V6" s="50"/>
      <c r="W6" s="50"/>
    </row>
    <row r="7" s="42" customFormat="1" ht="17.25" customHeight="1" spans="1:23">
      <c r="A7" s="36"/>
      <c r="B7" s="36"/>
      <c r="C7" s="54" t="s">
        <v>16</v>
      </c>
      <c r="D7" s="55">
        <f t="shared" ref="D7:D9" si="0">SUM(E7:F7)</f>
        <v>184.878</v>
      </c>
      <c r="E7" s="55">
        <f>SUM(E8:E9)</f>
        <v>184.878</v>
      </c>
      <c r="F7" s="55">
        <f>SUM(F8:F9)</f>
        <v>0</v>
      </c>
      <c r="G7" s="55">
        <f>SUM(G8:H9)</f>
        <v>184.878</v>
      </c>
      <c r="H7" s="55"/>
      <c r="I7" s="56">
        <f t="shared" ref="I7:I9" si="1">ROUND(G7/D7*100,2)</f>
        <v>100</v>
      </c>
      <c r="J7" s="57" t="s">
        <v>15</v>
      </c>
      <c r="K7" s="57"/>
      <c r="L7" s="57"/>
      <c r="M7" s="57"/>
      <c r="N7" s="57"/>
      <c r="O7" s="57"/>
      <c r="P7" s="57"/>
      <c r="Q7" s="57"/>
      <c r="R7" s="57"/>
      <c r="S7" s="57"/>
      <c r="T7" s="57"/>
      <c r="U7" s="57"/>
      <c r="V7" s="57"/>
      <c r="W7" s="57"/>
    </row>
    <row r="8" s="42" customFormat="1" ht="17.25" customHeight="1" spans="1:23">
      <c r="A8" s="36"/>
      <c r="B8" s="36"/>
      <c r="C8" s="58" t="s">
        <v>287</v>
      </c>
      <c r="D8" s="55">
        <f t="shared" si="0"/>
        <v>184.878</v>
      </c>
      <c r="E8" s="59">
        <v>184.878</v>
      </c>
      <c r="F8" s="59"/>
      <c r="G8" s="59">
        <v>184.878</v>
      </c>
      <c r="H8" s="59"/>
      <c r="I8" s="56">
        <f t="shared" si="1"/>
        <v>100</v>
      </c>
      <c r="J8" s="57"/>
      <c r="K8" s="57"/>
      <c r="L8" s="57"/>
      <c r="M8" s="57"/>
      <c r="N8" s="57"/>
      <c r="O8" s="57"/>
      <c r="P8" s="57"/>
      <c r="Q8" s="57"/>
      <c r="R8" s="57"/>
      <c r="S8" s="57"/>
      <c r="T8" s="57"/>
      <c r="U8" s="57"/>
      <c r="V8" s="57"/>
      <c r="W8" s="57"/>
    </row>
    <row r="9" s="42" customFormat="1" ht="17.25" customHeight="1" spans="1:23">
      <c r="A9" s="36"/>
      <c r="B9" s="36"/>
      <c r="C9" s="58" t="s">
        <v>288</v>
      </c>
      <c r="D9" s="55">
        <f t="shared" si="0"/>
        <v>0</v>
      </c>
      <c r="E9" s="59"/>
      <c r="F9" s="59"/>
      <c r="G9" s="59"/>
      <c r="H9" s="59"/>
      <c r="I9" s="56" t="e">
        <f t="shared" si="1"/>
        <v>#DIV/0!</v>
      </c>
      <c r="J9" s="57"/>
      <c r="K9" s="57"/>
      <c r="L9" s="57"/>
      <c r="M9" s="57"/>
      <c r="N9" s="57"/>
      <c r="O9" s="57"/>
      <c r="P9" s="57"/>
      <c r="Q9" s="57"/>
      <c r="R9" s="57"/>
      <c r="S9" s="57"/>
      <c r="T9" s="57"/>
      <c r="U9" s="57"/>
      <c r="V9" s="57"/>
      <c r="W9" s="57"/>
    </row>
    <row r="10" s="42" customFormat="1" customHeight="1" spans="1:23">
      <c r="A10" s="36" t="s">
        <v>289</v>
      </c>
      <c r="B10" s="36"/>
      <c r="C10" s="50" t="s">
        <v>290</v>
      </c>
      <c r="D10" s="50"/>
      <c r="E10" s="50"/>
      <c r="F10" s="50"/>
      <c r="G10" s="50"/>
      <c r="H10" s="50"/>
      <c r="I10" s="50"/>
      <c r="J10" s="50"/>
      <c r="K10" s="50"/>
      <c r="L10" s="50"/>
      <c r="M10" s="50"/>
      <c r="N10" s="50" t="s">
        <v>291</v>
      </c>
      <c r="O10" s="50"/>
      <c r="P10" s="50"/>
      <c r="Q10" s="50"/>
      <c r="R10" s="50"/>
      <c r="S10" s="50"/>
      <c r="T10" s="50"/>
      <c r="U10" s="50"/>
      <c r="V10" s="50"/>
      <c r="W10" s="50"/>
    </row>
    <row r="11" s="42" customFormat="1" ht="43" customHeight="1" spans="1:23">
      <c r="A11" s="36"/>
      <c r="B11" s="36"/>
      <c r="C11" s="60" t="s">
        <v>665</v>
      </c>
      <c r="D11" s="60"/>
      <c r="E11" s="60"/>
      <c r="F11" s="60"/>
      <c r="G11" s="60"/>
      <c r="H11" s="60"/>
      <c r="I11" s="60"/>
      <c r="J11" s="60"/>
      <c r="K11" s="60"/>
      <c r="L11" s="60"/>
      <c r="M11" s="60"/>
      <c r="N11" s="48" t="s">
        <v>666</v>
      </c>
      <c r="O11" s="48"/>
      <c r="P11" s="48"/>
      <c r="Q11" s="48"/>
      <c r="R11" s="48"/>
      <c r="S11" s="48"/>
      <c r="T11" s="48"/>
      <c r="U11" s="48"/>
      <c r="V11" s="48"/>
      <c r="W11" s="48"/>
    </row>
    <row r="12" s="42" customFormat="1" spans="1:23">
      <c r="A12" s="61" t="s">
        <v>293</v>
      </c>
      <c r="B12" s="62"/>
      <c r="C12" s="63" t="s">
        <v>294</v>
      </c>
      <c r="D12" s="64" t="s">
        <v>602</v>
      </c>
      <c r="E12" s="65"/>
      <c r="F12" s="65"/>
      <c r="G12" s="65"/>
      <c r="H12" s="65"/>
      <c r="I12" s="65"/>
      <c r="J12" s="65"/>
      <c r="K12" s="65"/>
      <c r="L12" s="65"/>
      <c r="M12" s="65"/>
      <c r="N12" s="65"/>
      <c r="O12" s="65"/>
      <c r="P12" s="65"/>
      <c r="Q12" s="65"/>
      <c r="R12" s="65"/>
      <c r="S12" s="65"/>
      <c r="T12" s="65"/>
      <c r="U12" s="65"/>
      <c r="V12" s="65"/>
      <c r="W12" s="65"/>
    </row>
    <row r="13" s="42" customFormat="1" spans="1:23">
      <c r="A13" s="66"/>
      <c r="B13" s="67"/>
      <c r="C13" s="68" t="s">
        <v>296</v>
      </c>
      <c r="D13" s="69" t="s">
        <v>667</v>
      </c>
      <c r="E13" s="70"/>
      <c r="F13" s="70"/>
      <c r="G13" s="70"/>
      <c r="H13" s="70"/>
      <c r="I13" s="70"/>
      <c r="J13" s="70"/>
      <c r="K13" s="70"/>
      <c r="L13" s="70"/>
      <c r="M13" s="70"/>
      <c r="N13" s="70"/>
      <c r="O13" s="70"/>
      <c r="P13" s="70"/>
      <c r="Q13" s="70"/>
      <c r="R13" s="70"/>
      <c r="S13" s="70"/>
      <c r="T13" s="70"/>
      <c r="U13" s="70"/>
      <c r="V13" s="70"/>
      <c r="W13" s="71"/>
    </row>
    <row r="14" s="1" customFormat="1" spans="1:23">
      <c r="A14" s="72" t="s">
        <v>20</v>
      </c>
      <c r="B14" s="73" t="s">
        <v>21</v>
      </c>
      <c r="C14" s="74"/>
      <c r="D14" s="75"/>
      <c r="E14" s="17" t="s">
        <v>22</v>
      </c>
      <c r="F14" s="17"/>
      <c r="G14" s="17" t="s">
        <v>23</v>
      </c>
      <c r="H14" s="76" t="s">
        <v>24</v>
      </c>
      <c r="I14" s="77"/>
      <c r="J14" s="77"/>
      <c r="K14" s="78"/>
      <c r="L14" s="17" t="s">
        <v>25</v>
      </c>
      <c r="M14" s="17" t="s">
        <v>26</v>
      </c>
      <c r="N14" s="17"/>
      <c r="O14" s="17"/>
      <c r="P14" s="17"/>
      <c r="Q14" s="17"/>
      <c r="R14" s="17"/>
      <c r="S14" s="17" t="s">
        <v>27</v>
      </c>
      <c r="T14" s="79" t="s">
        <v>28</v>
      </c>
      <c r="U14" s="79"/>
      <c r="V14" s="79" t="s">
        <v>29</v>
      </c>
      <c r="W14" s="79"/>
    </row>
    <row r="15" s="1" customFormat="1" customHeight="1" spans="1:23">
      <c r="A15" s="80"/>
      <c r="B15" s="19" t="s">
        <v>30</v>
      </c>
      <c r="C15" s="81" t="s">
        <v>31</v>
      </c>
      <c r="D15" s="81" t="s">
        <v>32</v>
      </c>
      <c r="E15" s="21" t="s">
        <v>41</v>
      </c>
      <c r="F15" s="21" t="s">
        <v>42</v>
      </c>
      <c r="G15" s="17"/>
      <c r="H15" s="17" t="s">
        <v>33</v>
      </c>
      <c r="I15" s="17"/>
      <c r="J15" s="20" t="s">
        <v>34</v>
      </c>
      <c r="K15" s="20"/>
      <c r="L15" s="17"/>
      <c r="M15" s="19" t="s">
        <v>35</v>
      </c>
      <c r="N15" s="19" t="s">
        <v>36</v>
      </c>
      <c r="O15" s="19"/>
      <c r="P15" s="19"/>
      <c r="Q15" s="19"/>
      <c r="R15" s="19"/>
      <c r="S15" s="17"/>
      <c r="T15" s="81" t="s">
        <v>37</v>
      </c>
      <c r="U15" s="81" t="s">
        <v>38</v>
      </c>
      <c r="V15" s="81" t="s">
        <v>39</v>
      </c>
      <c r="W15" s="81" t="s">
        <v>40</v>
      </c>
    </row>
    <row r="16" s="1" customFormat="1" ht="24" spans="1:23">
      <c r="A16" s="82"/>
      <c r="B16" s="19"/>
      <c r="C16" s="81"/>
      <c r="D16" s="81"/>
      <c r="E16" s="21"/>
      <c r="F16" s="21"/>
      <c r="G16" s="17"/>
      <c r="H16" s="83" t="s">
        <v>43</v>
      </c>
      <c r="I16" s="20" t="s">
        <v>44</v>
      </c>
      <c r="J16" s="21" t="s">
        <v>45</v>
      </c>
      <c r="K16" s="20" t="s">
        <v>44</v>
      </c>
      <c r="L16" s="17"/>
      <c r="M16" s="19"/>
      <c r="N16" s="19">
        <v>0</v>
      </c>
      <c r="O16" s="19">
        <v>0.3</v>
      </c>
      <c r="P16" s="19">
        <v>0.6</v>
      </c>
      <c r="Q16" s="19">
        <v>0.8</v>
      </c>
      <c r="R16" s="19">
        <v>1</v>
      </c>
      <c r="S16" s="17"/>
      <c r="T16" s="81"/>
      <c r="U16" s="81"/>
      <c r="V16" s="81"/>
      <c r="W16" s="81"/>
    </row>
    <row r="17" s="1" customFormat="1" ht="13.5" spans="1:23">
      <c r="A17" s="84" t="s">
        <v>298</v>
      </c>
      <c r="B17" s="84"/>
      <c r="C17" s="84"/>
      <c r="D17" s="84"/>
      <c r="E17" s="84"/>
      <c r="F17" s="84"/>
      <c r="G17" s="85">
        <f>SUM(G18,G30)</f>
        <v>100</v>
      </c>
      <c r="H17" s="85">
        <f>SUM(H18,H30,H60,H61)</f>
        <v>100</v>
      </c>
      <c r="I17" s="85"/>
      <c r="J17" s="85">
        <f>SUM(J18,J30,J60,J61)</f>
        <v>0</v>
      </c>
      <c r="K17" s="86"/>
      <c r="L17" s="87"/>
      <c r="M17" s="87"/>
      <c r="N17" s="87"/>
      <c r="O17" s="87"/>
      <c r="P17" s="87"/>
      <c r="Q17" s="87"/>
      <c r="R17" s="87"/>
      <c r="S17" s="87"/>
      <c r="T17" s="86"/>
      <c r="U17" s="86"/>
      <c r="V17" s="86"/>
      <c r="W17" s="86"/>
    </row>
    <row r="18" s="1" customFormat="1" spans="1:23">
      <c r="A18" s="88" t="s">
        <v>299</v>
      </c>
      <c r="B18" s="89" t="s">
        <v>16</v>
      </c>
      <c r="C18" s="89"/>
      <c r="D18" s="89"/>
      <c r="E18" s="89"/>
      <c r="F18" s="89"/>
      <c r="G18" s="90">
        <f t="shared" ref="G18:J18" si="2">SUM(G19:G29)</f>
        <v>40</v>
      </c>
      <c r="H18" s="90">
        <f t="shared" si="2"/>
        <v>40</v>
      </c>
      <c r="I18" s="90"/>
      <c r="J18" s="90">
        <f t="shared" si="2"/>
        <v>0</v>
      </c>
      <c r="K18" s="91"/>
      <c r="L18" s="92"/>
      <c r="M18" s="92"/>
      <c r="N18" s="92"/>
      <c r="O18" s="92"/>
      <c r="P18" s="92"/>
      <c r="Q18" s="92"/>
      <c r="R18" s="92"/>
      <c r="S18" s="92"/>
      <c r="T18" s="91"/>
      <c r="U18" s="91"/>
      <c r="V18" s="91"/>
      <c r="W18" s="91"/>
    </row>
    <row r="19" s="1" customFormat="1" ht="84" spans="1:23">
      <c r="A19" s="88"/>
      <c r="B19" s="28" t="s">
        <v>300</v>
      </c>
      <c r="C19" s="93" t="s">
        <v>301</v>
      </c>
      <c r="D19" s="94" t="s">
        <v>49</v>
      </c>
      <c r="E19" s="95"/>
      <c r="F19" s="96"/>
      <c r="G19" s="27">
        <v>3.5</v>
      </c>
      <c r="H19" s="29">
        <v>3.5</v>
      </c>
      <c r="I19" s="29" t="s">
        <v>302</v>
      </c>
      <c r="J19" s="29"/>
      <c r="K19" s="97"/>
      <c r="L19" s="16" t="s">
        <v>303</v>
      </c>
      <c r="M19" s="98" t="s">
        <v>65</v>
      </c>
      <c r="N19" s="16" t="s">
        <v>304</v>
      </c>
      <c r="O19" s="98"/>
      <c r="P19" s="16" t="s">
        <v>305</v>
      </c>
      <c r="Q19" s="98"/>
      <c r="R19" s="16" t="s">
        <v>306</v>
      </c>
      <c r="S19" s="16" t="s">
        <v>307</v>
      </c>
      <c r="T19" s="99" t="s">
        <v>55</v>
      </c>
      <c r="U19" s="100"/>
      <c r="V19" s="100"/>
      <c r="W19" s="99" t="s">
        <v>55</v>
      </c>
    </row>
    <row r="20" s="1" customFormat="1" ht="24" spans="1:23">
      <c r="A20" s="88"/>
      <c r="B20" s="34"/>
      <c r="C20" s="93" t="s">
        <v>308</v>
      </c>
      <c r="D20" s="94"/>
      <c r="E20" s="95"/>
      <c r="F20" s="96"/>
      <c r="G20" s="27">
        <v>3.5</v>
      </c>
      <c r="H20" s="29">
        <v>3.5</v>
      </c>
      <c r="I20" s="29" t="s">
        <v>309</v>
      </c>
      <c r="J20" s="29"/>
      <c r="K20" s="97"/>
      <c r="L20" s="16" t="s">
        <v>310</v>
      </c>
      <c r="M20" s="98" t="s">
        <v>65</v>
      </c>
      <c r="N20" s="98" t="s">
        <v>311</v>
      </c>
      <c r="O20" s="98" t="s">
        <v>312</v>
      </c>
      <c r="P20" s="98" t="s">
        <v>313</v>
      </c>
      <c r="Q20" s="98"/>
      <c r="R20" s="98" t="s">
        <v>314</v>
      </c>
      <c r="S20" s="16" t="s">
        <v>315</v>
      </c>
      <c r="T20" s="99" t="s">
        <v>55</v>
      </c>
      <c r="U20" s="97"/>
      <c r="V20" s="99" t="s">
        <v>55</v>
      </c>
      <c r="W20" s="32"/>
    </row>
    <row r="21" s="1" customFormat="1" ht="72" spans="1:23">
      <c r="A21" s="88"/>
      <c r="B21" s="28" t="s">
        <v>316</v>
      </c>
      <c r="C21" s="93" t="s">
        <v>317</v>
      </c>
      <c r="D21" s="94"/>
      <c r="E21" s="95"/>
      <c r="F21" s="96"/>
      <c r="G21" s="27">
        <v>3.5</v>
      </c>
      <c r="H21" s="29">
        <v>3.5</v>
      </c>
      <c r="I21" s="29" t="s">
        <v>317</v>
      </c>
      <c r="J21" s="29"/>
      <c r="K21" s="97"/>
      <c r="L21" s="16" t="s">
        <v>318</v>
      </c>
      <c r="M21" s="98" t="s">
        <v>106</v>
      </c>
      <c r="N21" s="98" t="s">
        <v>319</v>
      </c>
      <c r="O21" s="98"/>
      <c r="P21" s="98" t="s">
        <v>320</v>
      </c>
      <c r="Q21" s="98"/>
      <c r="R21" s="98" t="s">
        <v>321</v>
      </c>
      <c r="S21" s="16" t="s">
        <v>322</v>
      </c>
      <c r="T21" s="99" t="s">
        <v>55</v>
      </c>
      <c r="U21" s="97"/>
      <c r="V21" s="99" t="s">
        <v>55</v>
      </c>
      <c r="W21" s="97"/>
    </row>
    <row r="22" s="1" customFormat="1" ht="48.75" customHeight="1" spans="1:23">
      <c r="A22" s="88"/>
      <c r="B22" s="33"/>
      <c r="C22" s="93" t="s">
        <v>323</v>
      </c>
      <c r="D22" s="94"/>
      <c r="E22" s="95"/>
      <c r="F22" s="96"/>
      <c r="G22" s="27">
        <v>5</v>
      </c>
      <c r="H22" s="29">
        <v>5</v>
      </c>
      <c r="I22" s="29" t="s">
        <v>323</v>
      </c>
      <c r="J22" s="29"/>
      <c r="K22" s="97"/>
      <c r="L22" s="16" t="s">
        <v>324</v>
      </c>
      <c r="M22" s="98" t="s">
        <v>52</v>
      </c>
      <c r="N22" s="101" t="s">
        <v>325</v>
      </c>
      <c r="O22" s="102"/>
      <c r="P22" s="102"/>
      <c r="Q22" s="102"/>
      <c r="R22" s="103"/>
      <c r="S22" s="16"/>
      <c r="T22" s="99" t="s">
        <v>55</v>
      </c>
      <c r="U22" s="97"/>
      <c r="V22" s="97"/>
      <c r="W22" s="99" t="s">
        <v>55</v>
      </c>
    </row>
    <row r="23" s="1" customFormat="1" ht="48" spans="1:23">
      <c r="A23" s="88"/>
      <c r="B23" s="33"/>
      <c r="C23" s="93" t="s">
        <v>326</v>
      </c>
      <c r="D23" s="94"/>
      <c r="E23" s="95"/>
      <c r="F23" s="96"/>
      <c r="G23" s="27">
        <v>3.5</v>
      </c>
      <c r="H23" s="29">
        <v>3.5</v>
      </c>
      <c r="I23" s="29" t="s">
        <v>326</v>
      </c>
      <c r="J23" s="29"/>
      <c r="K23" s="97"/>
      <c r="L23" s="16" t="s">
        <v>327</v>
      </c>
      <c r="M23" s="98" t="s">
        <v>328</v>
      </c>
      <c r="N23" s="98" t="s">
        <v>329</v>
      </c>
      <c r="O23" s="98"/>
      <c r="P23" s="98"/>
      <c r="Q23" s="98"/>
      <c r="R23" s="98" t="s">
        <v>330</v>
      </c>
      <c r="S23" s="16" t="s">
        <v>331</v>
      </c>
      <c r="T23" s="99" t="s">
        <v>55</v>
      </c>
      <c r="U23" s="99" t="s">
        <v>55</v>
      </c>
      <c r="V23" s="99" t="s">
        <v>55</v>
      </c>
      <c r="W23" s="97"/>
    </row>
    <row r="24" s="1" customFormat="1" ht="36" spans="1:23">
      <c r="A24" s="88"/>
      <c r="B24" s="34"/>
      <c r="C24" s="93"/>
      <c r="D24" s="94"/>
      <c r="E24" s="95"/>
      <c r="F24" s="96"/>
      <c r="G24" s="27"/>
      <c r="H24" s="29"/>
      <c r="I24" s="29"/>
      <c r="J24" s="29"/>
      <c r="K24" s="97"/>
      <c r="L24" s="16"/>
      <c r="M24" s="98" t="s">
        <v>106</v>
      </c>
      <c r="N24" s="104" t="s">
        <v>332</v>
      </c>
      <c r="O24" s="104" t="s">
        <v>333</v>
      </c>
      <c r="P24" s="104"/>
      <c r="Q24" s="104"/>
      <c r="R24" s="104" t="s">
        <v>334</v>
      </c>
      <c r="S24" s="16" t="s">
        <v>335</v>
      </c>
      <c r="T24" s="99"/>
      <c r="U24" s="99"/>
      <c r="V24" s="99"/>
      <c r="W24" s="97"/>
    </row>
    <row r="25" s="1" customFormat="1" ht="36" customHeight="1" spans="1:23">
      <c r="A25" s="88"/>
      <c r="B25" s="28" t="s">
        <v>336</v>
      </c>
      <c r="C25" s="93" t="s">
        <v>337</v>
      </c>
      <c r="D25" s="94"/>
      <c r="E25" s="95"/>
      <c r="F25" s="96"/>
      <c r="G25" s="27">
        <v>6</v>
      </c>
      <c r="H25" s="29">
        <v>6</v>
      </c>
      <c r="I25" s="29" t="s">
        <v>337</v>
      </c>
      <c r="J25" s="29"/>
      <c r="K25" s="97"/>
      <c r="L25" s="31" t="s">
        <v>338</v>
      </c>
      <c r="M25" s="29" t="s">
        <v>52</v>
      </c>
      <c r="N25" s="31" t="s">
        <v>339</v>
      </c>
      <c r="O25" s="31"/>
      <c r="P25" s="31"/>
      <c r="Q25" s="31"/>
      <c r="R25" s="31"/>
      <c r="S25" s="31" t="s">
        <v>340</v>
      </c>
      <c r="T25" s="99" t="s">
        <v>55</v>
      </c>
      <c r="U25" s="99" t="s">
        <v>55</v>
      </c>
      <c r="V25" s="99" t="s">
        <v>55</v>
      </c>
      <c r="W25" s="97"/>
    </row>
    <row r="26" s="1" customFormat="1" ht="24" spans="1:23">
      <c r="A26" s="88"/>
      <c r="B26" s="33"/>
      <c r="C26" s="93"/>
      <c r="D26" s="94"/>
      <c r="E26" s="95"/>
      <c r="F26" s="96"/>
      <c r="G26" s="27"/>
      <c r="H26" s="29"/>
      <c r="I26" s="29"/>
      <c r="J26" s="29"/>
      <c r="K26" s="97"/>
      <c r="L26" s="31"/>
      <c r="M26" s="29" t="s">
        <v>106</v>
      </c>
      <c r="N26" s="29" t="s">
        <v>341</v>
      </c>
      <c r="O26" s="29" t="s">
        <v>342</v>
      </c>
      <c r="P26" s="29"/>
      <c r="Q26" s="29" t="s">
        <v>343</v>
      </c>
      <c r="R26" s="29" t="s">
        <v>344</v>
      </c>
      <c r="S26" s="31" t="s">
        <v>345</v>
      </c>
      <c r="T26" s="99" t="s">
        <v>55</v>
      </c>
      <c r="U26" s="99"/>
      <c r="V26" s="99" t="s">
        <v>55</v>
      </c>
      <c r="W26" s="97"/>
    </row>
    <row r="27" s="1" customFormat="1" ht="48" spans="1:23">
      <c r="A27" s="88"/>
      <c r="B27" s="34"/>
      <c r="C27" s="93" t="s">
        <v>346</v>
      </c>
      <c r="D27" s="94"/>
      <c r="E27" s="95"/>
      <c r="F27" s="96"/>
      <c r="G27" s="27">
        <v>6</v>
      </c>
      <c r="H27" s="29">
        <v>6</v>
      </c>
      <c r="I27" s="29" t="s">
        <v>346</v>
      </c>
      <c r="J27" s="29"/>
      <c r="K27" s="97"/>
      <c r="L27" s="31" t="s">
        <v>347</v>
      </c>
      <c r="M27" s="29" t="s">
        <v>75</v>
      </c>
      <c r="N27" s="29" t="s">
        <v>348</v>
      </c>
      <c r="O27" s="29" t="s">
        <v>66</v>
      </c>
      <c r="P27" s="29" t="s">
        <v>349</v>
      </c>
      <c r="Q27" s="29" t="s">
        <v>66</v>
      </c>
      <c r="R27" s="31" t="s">
        <v>350</v>
      </c>
      <c r="S27" s="31" t="s">
        <v>351</v>
      </c>
      <c r="T27" s="99" t="s">
        <v>55</v>
      </c>
      <c r="U27" s="99"/>
      <c r="V27" s="99" t="s">
        <v>55</v>
      </c>
      <c r="W27" s="97"/>
    </row>
    <row r="28" s="1" customFormat="1" ht="108" spans="1:23">
      <c r="A28" s="88"/>
      <c r="B28" s="28" t="s">
        <v>352</v>
      </c>
      <c r="C28" s="93" t="s">
        <v>353</v>
      </c>
      <c r="D28" s="94"/>
      <c r="E28" s="95"/>
      <c r="F28" s="96"/>
      <c r="G28" s="27">
        <v>4.5</v>
      </c>
      <c r="H28" s="29">
        <v>4.5</v>
      </c>
      <c r="I28" s="29" t="s">
        <v>354</v>
      </c>
      <c r="J28" s="29"/>
      <c r="K28" s="105"/>
      <c r="L28" s="31" t="s">
        <v>355</v>
      </c>
      <c r="M28" s="29" t="s">
        <v>75</v>
      </c>
      <c r="N28" s="29" t="s">
        <v>356</v>
      </c>
      <c r="O28" s="29" t="s">
        <v>357</v>
      </c>
      <c r="P28" s="29" t="s">
        <v>358</v>
      </c>
      <c r="Q28" s="29" t="s">
        <v>359</v>
      </c>
      <c r="R28" s="29" t="s">
        <v>360</v>
      </c>
      <c r="S28" s="31" t="s">
        <v>361</v>
      </c>
      <c r="T28" s="99" t="s">
        <v>55</v>
      </c>
      <c r="U28" s="99"/>
      <c r="V28" s="97"/>
      <c r="W28" s="99" t="s">
        <v>55</v>
      </c>
    </row>
    <row r="29" s="1" customFormat="1" ht="36" spans="1:23">
      <c r="A29" s="88"/>
      <c r="B29" s="34"/>
      <c r="C29" s="93" t="s">
        <v>362</v>
      </c>
      <c r="D29" s="94"/>
      <c r="E29" s="95"/>
      <c r="F29" s="96"/>
      <c r="G29" s="27">
        <v>4.5</v>
      </c>
      <c r="H29" s="29">
        <v>4.5</v>
      </c>
      <c r="I29" s="29" t="s">
        <v>362</v>
      </c>
      <c r="J29" s="29"/>
      <c r="K29" s="97"/>
      <c r="L29" s="31" t="s">
        <v>363</v>
      </c>
      <c r="M29" s="29" t="s">
        <v>106</v>
      </c>
      <c r="N29" s="29" t="s">
        <v>364</v>
      </c>
      <c r="O29" s="29" t="s">
        <v>365</v>
      </c>
      <c r="P29" s="29" t="s">
        <v>366</v>
      </c>
      <c r="Q29" s="29" t="s">
        <v>367</v>
      </c>
      <c r="R29" s="29" t="s">
        <v>368</v>
      </c>
      <c r="S29" s="31" t="s">
        <v>369</v>
      </c>
      <c r="T29" s="99" t="s">
        <v>55</v>
      </c>
      <c r="U29" s="97"/>
      <c r="V29" s="99" t="s">
        <v>55</v>
      </c>
      <c r="W29" s="99"/>
    </row>
    <row r="30" s="1" customFormat="1" spans="1:23">
      <c r="A30" s="106" t="s">
        <v>370</v>
      </c>
      <c r="B30" s="107" t="s">
        <v>16</v>
      </c>
      <c r="C30" s="107"/>
      <c r="D30" s="107"/>
      <c r="E30" s="107"/>
      <c r="F30" s="108"/>
      <c r="G30" s="90">
        <v>60</v>
      </c>
      <c r="H30" s="90">
        <f>SUM(H31,H33,H51,H57)</f>
        <v>60</v>
      </c>
      <c r="I30" s="90"/>
      <c r="J30" s="90">
        <f>SUM(J31,J33,J51,J57)</f>
        <v>0</v>
      </c>
      <c r="K30" s="91"/>
      <c r="L30" s="109"/>
      <c r="M30" s="92"/>
      <c r="N30" s="92"/>
      <c r="O30" s="92"/>
      <c r="P30" s="92"/>
      <c r="Q30" s="92"/>
      <c r="R30" s="92"/>
      <c r="S30" s="109"/>
      <c r="T30" s="109"/>
      <c r="U30" s="109"/>
      <c r="V30" s="109"/>
      <c r="W30" s="109"/>
    </row>
    <row r="31" s="1" customFormat="1" spans="1:23">
      <c r="A31" s="110"/>
      <c r="B31" s="28" t="s">
        <v>371</v>
      </c>
      <c r="C31" s="111" t="s">
        <v>12</v>
      </c>
      <c r="D31" s="112"/>
      <c r="E31" s="112"/>
      <c r="F31" s="112"/>
      <c r="G31" s="113">
        <f t="shared" ref="G31:J31" si="3">SUM(G32:G32)</f>
        <v>7</v>
      </c>
      <c r="H31" s="114">
        <f t="shared" si="3"/>
        <v>7</v>
      </c>
      <c r="I31" s="27"/>
      <c r="J31" s="114">
        <f t="shared" si="3"/>
        <v>0</v>
      </c>
      <c r="K31" s="115"/>
      <c r="L31" s="116"/>
      <c r="M31" s="116"/>
      <c r="N31" s="116"/>
      <c r="O31" s="116"/>
      <c r="P31" s="116"/>
      <c r="Q31" s="116"/>
      <c r="R31" s="116"/>
      <c r="S31" s="116"/>
      <c r="T31" s="116"/>
      <c r="U31" s="116"/>
      <c r="V31" s="116"/>
      <c r="W31" s="116"/>
    </row>
    <row r="32" s="1" customFormat="1" ht="84" spans="1:23">
      <c r="A32" s="110"/>
      <c r="B32" s="33"/>
      <c r="C32" s="117" t="s">
        <v>372</v>
      </c>
      <c r="D32" s="99" t="s">
        <v>432</v>
      </c>
      <c r="E32" s="99" t="s">
        <v>668</v>
      </c>
      <c r="F32" s="99" t="s">
        <v>668</v>
      </c>
      <c r="G32" s="29">
        <v>7</v>
      </c>
      <c r="H32" s="29">
        <v>7</v>
      </c>
      <c r="I32" s="29" t="s">
        <v>669</v>
      </c>
      <c r="J32" s="29"/>
      <c r="K32" s="97"/>
      <c r="L32" s="29" t="s">
        <v>374</v>
      </c>
      <c r="M32" s="29" t="s">
        <v>328</v>
      </c>
      <c r="N32" s="29" t="s">
        <v>375</v>
      </c>
      <c r="O32" s="29" t="s">
        <v>376</v>
      </c>
      <c r="P32" s="29" t="s">
        <v>377</v>
      </c>
      <c r="Q32" s="29" t="s">
        <v>378</v>
      </c>
      <c r="R32" s="29" t="s">
        <v>379</v>
      </c>
      <c r="S32" s="29" t="s">
        <v>380</v>
      </c>
      <c r="T32" s="29"/>
      <c r="U32" s="29" t="s">
        <v>55</v>
      </c>
      <c r="V32" s="29" t="s">
        <v>55</v>
      </c>
      <c r="W32" s="29" t="s">
        <v>55</v>
      </c>
    </row>
    <row r="33" s="1" customFormat="1" spans="1:23">
      <c r="A33" s="110"/>
      <c r="B33" s="28" t="s">
        <v>381</v>
      </c>
      <c r="C33" s="111" t="s">
        <v>12</v>
      </c>
      <c r="D33" s="112"/>
      <c r="E33" s="112"/>
      <c r="F33" s="112"/>
      <c r="G33" s="113">
        <f>SUM(G34:G50)</f>
        <v>26</v>
      </c>
      <c r="H33" s="114">
        <f>SUM(H34:H50)</f>
        <v>26</v>
      </c>
      <c r="I33" s="113"/>
      <c r="J33" s="114">
        <f>SUM(J34:J50)</f>
        <v>0</v>
      </c>
      <c r="K33" s="115"/>
      <c r="L33" s="118"/>
      <c r="M33" s="118"/>
      <c r="N33" s="118"/>
      <c r="O33" s="118"/>
      <c r="P33" s="118"/>
      <c r="Q33" s="118"/>
      <c r="R33" s="118"/>
      <c r="S33" s="118"/>
      <c r="T33" s="118"/>
      <c r="U33" s="118"/>
      <c r="V33" s="118"/>
      <c r="W33" s="118"/>
    </row>
    <row r="34" s="1" customFormat="1" ht="56.25" spans="1:23">
      <c r="A34" s="110"/>
      <c r="B34" s="33"/>
      <c r="C34" s="119" t="s">
        <v>382</v>
      </c>
      <c r="D34" s="120" t="s">
        <v>670</v>
      </c>
      <c r="E34" s="121" t="s">
        <v>671</v>
      </c>
      <c r="F34" s="121" t="s">
        <v>671</v>
      </c>
      <c r="G34" s="122">
        <v>1.5</v>
      </c>
      <c r="H34" s="122">
        <v>1.5</v>
      </c>
      <c r="I34" s="123" t="s">
        <v>672</v>
      </c>
      <c r="J34" s="29"/>
      <c r="K34" s="97"/>
      <c r="L34" s="124" t="s">
        <v>217</v>
      </c>
      <c r="M34" s="124" t="s">
        <v>52</v>
      </c>
      <c r="N34" s="138" t="s">
        <v>385</v>
      </c>
      <c r="O34" s="139"/>
      <c r="P34" s="139"/>
      <c r="Q34" s="139"/>
      <c r="R34" s="140"/>
      <c r="S34" s="124" t="s">
        <v>386</v>
      </c>
      <c r="T34" s="124"/>
      <c r="U34" s="124" t="s">
        <v>55</v>
      </c>
      <c r="V34" s="124"/>
      <c r="W34" s="124" t="s">
        <v>55</v>
      </c>
    </row>
    <row r="35" s="1" customFormat="1" ht="12.75" spans="1:23">
      <c r="A35" s="110"/>
      <c r="B35" s="33"/>
      <c r="C35" s="133"/>
      <c r="D35" s="120" t="s">
        <v>673</v>
      </c>
      <c r="E35" s="121" t="s">
        <v>674</v>
      </c>
      <c r="F35" s="121" t="s">
        <v>674</v>
      </c>
      <c r="G35" s="122">
        <v>1.5</v>
      </c>
      <c r="H35" s="122">
        <v>1.5</v>
      </c>
      <c r="I35" s="123" t="s">
        <v>675</v>
      </c>
      <c r="J35" s="29"/>
      <c r="K35" s="97"/>
      <c r="L35" s="129"/>
      <c r="M35" s="129"/>
      <c r="N35" s="142"/>
      <c r="O35" s="143"/>
      <c r="P35" s="143"/>
      <c r="Q35" s="143"/>
      <c r="R35" s="144"/>
      <c r="S35" s="129"/>
      <c r="T35" s="124"/>
      <c r="U35" s="124" t="s">
        <v>55</v>
      </c>
      <c r="V35" s="124"/>
      <c r="W35" s="124" t="s">
        <v>55</v>
      </c>
    </row>
    <row r="36" s="1" customFormat="1" ht="12.75" spans="1:23">
      <c r="A36" s="110"/>
      <c r="B36" s="33"/>
      <c r="C36" s="133"/>
      <c r="D36" s="120" t="s">
        <v>676</v>
      </c>
      <c r="E36" s="121" t="s">
        <v>674</v>
      </c>
      <c r="F36" s="121" t="s">
        <v>674</v>
      </c>
      <c r="G36" s="122">
        <v>1.5</v>
      </c>
      <c r="H36" s="122">
        <v>1.5</v>
      </c>
      <c r="I36" s="123" t="s">
        <v>677</v>
      </c>
      <c r="J36" s="29"/>
      <c r="K36" s="97"/>
      <c r="L36" s="129"/>
      <c r="M36" s="129"/>
      <c r="N36" s="142"/>
      <c r="O36" s="143"/>
      <c r="P36" s="143"/>
      <c r="Q36" s="143"/>
      <c r="R36" s="144"/>
      <c r="S36" s="129"/>
      <c r="T36" s="124"/>
      <c r="U36" s="124" t="s">
        <v>55</v>
      </c>
      <c r="V36" s="124"/>
      <c r="W36" s="124" t="s">
        <v>55</v>
      </c>
    </row>
    <row r="37" s="1" customFormat="1" ht="22.5" spans="1:23">
      <c r="A37" s="110"/>
      <c r="B37" s="33"/>
      <c r="C37" s="133"/>
      <c r="D37" s="120" t="s">
        <v>678</v>
      </c>
      <c r="E37" s="121" t="s">
        <v>679</v>
      </c>
      <c r="F37" s="121" t="s">
        <v>679</v>
      </c>
      <c r="G37" s="122">
        <v>0.5</v>
      </c>
      <c r="H37" s="122">
        <v>0.5</v>
      </c>
      <c r="I37" s="123" t="s">
        <v>680</v>
      </c>
      <c r="J37" s="29"/>
      <c r="K37" s="97"/>
      <c r="L37" s="129"/>
      <c r="M37" s="129"/>
      <c r="N37" s="142"/>
      <c r="O37" s="143"/>
      <c r="P37" s="143"/>
      <c r="Q37" s="143"/>
      <c r="R37" s="144"/>
      <c r="S37" s="129"/>
      <c r="T37" s="124"/>
      <c r="U37" s="124" t="s">
        <v>55</v>
      </c>
      <c r="V37" s="124"/>
      <c r="W37" s="124" t="s">
        <v>55</v>
      </c>
    </row>
    <row r="38" s="1" customFormat="1" ht="22.5" spans="1:23">
      <c r="A38" s="110"/>
      <c r="B38" s="33"/>
      <c r="C38" s="133"/>
      <c r="D38" s="120" t="s">
        <v>681</v>
      </c>
      <c r="E38" s="121" t="s">
        <v>682</v>
      </c>
      <c r="F38" s="121" t="s">
        <v>682</v>
      </c>
      <c r="G38" s="122">
        <v>0.5</v>
      </c>
      <c r="H38" s="122">
        <v>0.5</v>
      </c>
      <c r="I38" s="123" t="s">
        <v>683</v>
      </c>
      <c r="J38" s="29"/>
      <c r="K38" s="97"/>
      <c r="L38" s="129"/>
      <c r="M38" s="129"/>
      <c r="N38" s="142"/>
      <c r="O38" s="143"/>
      <c r="P38" s="143"/>
      <c r="Q38" s="143"/>
      <c r="R38" s="144"/>
      <c r="S38" s="129"/>
      <c r="T38" s="124"/>
      <c r="U38" s="124" t="s">
        <v>55</v>
      </c>
      <c r="V38" s="124"/>
      <c r="W38" s="124" t="s">
        <v>55</v>
      </c>
    </row>
    <row r="39" s="1" customFormat="1" ht="22.5" spans="1:23">
      <c r="A39" s="110"/>
      <c r="B39" s="33"/>
      <c r="C39" s="133"/>
      <c r="D39" s="120" t="s">
        <v>684</v>
      </c>
      <c r="E39" s="121" t="s">
        <v>685</v>
      </c>
      <c r="F39" s="121" t="s">
        <v>685</v>
      </c>
      <c r="G39" s="122">
        <v>0.5</v>
      </c>
      <c r="H39" s="122">
        <v>0.5</v>
      </c>
      <c r="I39" s="123" t="s">
        <v>686</v>
      </c>
      <c r="J39" s="29"/>
      <c r="K39" s="97"/>
      <c r="L39" s="129"/>
      <c r="M39" s="129"/>
      <c r="N39" s="142"/>
      <c r="O39" s="143"/>
      <c r="P39" s="143"/>
      <c r="Q39" s="143"/>
      <c r="R39" s="144"/>
      <c r="S39" s="129"/>
      <c r="T39" s="124"/>
      <c r="U39" s="124" t="s">
        <v>55</v>
      </c>
      <c r="V39" s="124"/>
      <c r="W39" s="124" t="s">
        <v>55</v>
      </c>
    </row>
    <row r="40" s="1" customFormat="1" ht="22.5" spans="1:23">
      <c r="A40" s="110"/>
      <c r="B40" s="33"/>
      <c r="C40" s="133"/>
      <c r="D40" s="120" t="s">
        <v>687</v>
      </c>
      <c r="E40" s="121" t="s">
        <v>688</v>
      </c>
      <c r="F40" s="121" t="s">
        <v>688</v>
      </c>
      <c r="G40" s="122">
        <v>0.5</v>
      </c>
      <c r="H40" s="122">
        <v>0.5</v>
      </c>
      <c r="I40" s="123" t="s">
        <v>689</v>
      </c>
      <c r="J40" s="29"/>
      <c r="K40" s="97"/>
      <c r="L40" s="129"/>
      <c r="M40" s="129"/>
      <c r="N40" s="142"/>
      <c r="O40" s="143"/>
      <c r="P40" s="143"/>
      <c r="Q40" s="143"/>
      <c r="R40" s="144"/>
      <c r="S40" s="129"/>
      <c r="T40" s="124"/>
      <c r="U40" s="124" t="s">
        <v>55</v>
      </c>
      <c r="V40" s="124"/>
      <c r="W40" s="124" t="s">
        <v>55</v>
      </c>
    </row>
    <row r="41" s="1" customFormat="1" ht="22.5" spans="1:23">
      <c r="A41" s="110"/>
      <c r="B41" s="33"/>
      <c r="C41" s="133"/>
      <c r="D41" s="120" t="s">
        <v>690</v>
      </c>
      <c r="E41" s="121" t="s">
        <v>691</v>
      </c>
      <c r="F41" s="121" t="s">
        <v>691</v>
      </c>
      <c r="G41" s="122">
        <v>0.5</v>
      </c>
      <c r="H41" s="122">
        <v>0.5</v>
      </c>
      <c r="I41" s="123" t="s">
        <v>692</v>
      </c>
      <c r="J41" s="29"/>
      <c r="K41" s="97"/>
      <c r="L41" s="129"/>
      <c r="M41" s="129"/>
      <c r="N41" s="142"/>
      <c r="O41" s="143"/>
      <c r="P41" s="143"/>
      <c r="Q41" s="143"/>
      <c r="R41" s="144"/>
      <c r="S41" s="129"/>
      <c r="T41" s="124"/>
      <c r="U41" s="124" t="s">
        <v>55</v>
      </c>
      <c r="V41" s="124"/>
      <c r="W41" s="124" t="s">
        <v>55</v>
      </c>
    </row>
    <row r="42" s="1" customFormat="1" ht="12.75" spans="1:23">
      <c r="A42" s="110"/>
      <c r="B42" s="33"/>
      <c r="C42" s="133"/>
      <c r="D42" s="120" t="s">
        <v>473</v>
      </c>
      <c r="E42" s="121">
        <v>0</v>
      </c>
      <c r="F42" s="121">
        <v>0</v>
      </c>
      <c r="G42" s="122">
        <v>0.5</v>
      </c>
      <c r="H42" s="122">
        <v>0.5</v>
      </c>
      <c r="I42" s="123" t="s">
        <v>474</v>
      </c>
      <c r="J42" s="29"/>
      <c r="K42" s="97"/>
      <c r="L42" s="129"/>
      <c r="M42" s="129"/>
      <c r="N42" s="142"/>
      <c r="O42" s="143"/>
      <c r="P42" s="143"/>
      <c r="Q42" s="143"/>
      <c r="R42" s="144"/>
      <c r="S42" s="129"/>
      <c r="T42" s="124"/>
      <c r="U42" s="124" t="s">
        <v>55</v>
      </c>
      <c r="V42" s="124"/>
      <c r="W42" s="124" t="s">
        <v>55</v>
      </c>
    </row>
    <row r="43" s="1" customFormat="1" ht="40" customHeight="1" spans="1:23">
      <c r="A43" s="110"/>
      <c r="B43" s="33"/>
      <c r="C43" s="133"/>
      <c r="D43" s="120" t="s">
        <v>693</v>
      </c>
      <c r="E43" s="121">
        <v>1</v>
      </c>
      <c r="F43" s="121">
        <v>1</v>
      </c>
      <c r="G43" s="122">
        <v>0.3</v>
      </c>
      <c r="H43" s="122">
        <v>0.3</v>
      </c>
      <c r="I43" s="123" t="s">
        <v>694</v>
      </c>
      <c r="J43" s="29"/>
      <c r="K43" s="97"/>
      <c r="L43" s="129"/>
      <c r="M43" s="129"/>
      <c r="N43" s="142"/>
      <c r="O43" s="143"/>
      <c r="P43" s="143"/>
      <c r="Q43" s="143"/>
      <c r="R43" s="144"/>
      <c r="S43" s="129"/>
      <c r="T43" s="124"/>
      <c r="U43" s="124" t="s">
        <v>55</v>
      </c>
      <c r="V43" s="124"/>
      <c r="W43" s="124" t="s">
        <v>55</v>
      </c>
    </row>
    <row r="44" s="1" customFormat="1" ht="40" customHeight="1" spans="1:23">
      <c r="A44" s="110"/>
      <c r="B44" s="33"/>
      <c r="C44" s="119" t="s">
        <v>387</v>
      </c>
      <c r="D44" s="120" t="s">
        <v>582</v>
      </c>
      <c r="E44" s="121">
        <v>1</v>
      </c>
      <c r="F44" s="121">
        <v>1</v>
      </c>
      <c r="G44" s="122">
        <v>1.8</v>
      </c>
      <c r="H44" s="122">
        <v>1.8</v>
      </c>
      <c r="I44" s="123" t="s">
        <v>583</v>
      </c>
      <c r="J44" s="29"/>
      <c r="K44" s="97"/>
      <c r="L44" s="129"/>
      <c r="M44" s="124" t="s">
        <v>52</v>
      </c>
      <c r="N44" s="130" t="s">
        <v>389</v>
      </c>
      <c r="O44" s="131"/>
      <c r="P44" s="131"/>
      <c r="Q44" s="131"/>
      <c r="R44" s="132"/>
      <c r="S44" s="129"/>
      <c r="T44" s="124"/>
      <c r="U44" s="124" t="s">
        <v>55</v>
      </c>
      <c r="V44" s="124" t="s">
        <v>55</v>
      </c>
      <c r="W44" s="124" t="s">
        <v>55</v>
      </c>
    </row>
    <row r="45" s="1" customFormat="1" ht="40" customHeight="1" spans="1:23">
      <c r="A45" s="110"/>
      <c r="B45" s="33"/>
      <c r="C45" s="133"/>
      <c r="D45" s="120" t="s">
        <v>695</v>
      </c>
      <c r="E45" s="121">
        <v>1</v>
      </c>
      <c r="F45" s="121">
        <v>1</v>
      </c>
      <c r="G45" s="122">
        <v>1.8</v>
      </c>
      <c r="H45" s="122">
        <v>1.8</v>
      </c>
      <c r="I45" s="123" t="s">
        <v>696</v>
      </c>
      <c r="J45" s="29"/>
      <c r="K45" s="97"/>
      <c r="L45" s="129"/>
      <c r="M45" s="129"/>
      <c r="N45" s="134"/>
      <c r="O45" s="135"/>
      <c r="P45" s="135"/>
      <c r="Q45" s="135"/>
      <c r="R45" s="136"/>
      <c r="S45" s="129"/>
      <c r="T45" s="124"/>
      <c r="U45" s="124" t="s">
        <v>55</v>
      </c>
      <c r="V45" s="124" t="s">
        <v>55</v>
      </c>
      <c r="W45" s="124" t="s">
        <v>55</v>
      </c>
    </row>
    <row r="46" s="1" customFormat="1" ht="40" customHeight="1" spans="1:23">
      <c r="A46" s="110"/>
      <c r="B46" s="33"/>
      <c r="C46" s="133"/>
      <c r="D46" s="120" t="s">
        <v>697</v>
      </c>
      <c r="E46" s="121">
        <v>1</v>
      </c>
      <c r="F46" s="121">
        <v>1</v>
      </c>
      <c r="G46" s="122">
        <v>1.8</v>
      </c>
      <c r="H46" s="122">
        <v>1.8</v>
      </c>
      <c r="I46" s="123" t="s">
        <v>698</v>
      </c>
      <c r="J46" s="29"/>
      <c r="K46" s="97"/>
      <c r="L46" s="129"/>
      <c r="M46" s="129"/>
      <c r="N46" s="134"/>
      <c r="O46" s="135"/>
      <c r="P46" s="135"/>
      <c r="Q46" s="135"/>
      <c r="R46" s="136"/>
      <c r="S46" s="129"/>
      <c r="T46" s="124"/>
      <c r="U46" s="124" t="s">
        <v>55</v>
      </c>
      <c r="V46" s="124" t="s">
        <v>55</v>
      </c>
      <c r="W46" s="124" t="s">
        <v>55</v>
      </c>
    </row>
    <row r="47" s="1" customFormat="1" ht="40" customHeight="1" spans="1:23">
      <c r="A47" s="110"/>
      <c r="B47" s="33"/>
      <c r="C47" s="133"/>
      <c r="D47" s="120" t="s">
        <v>699</v>
      </c>
      <c r="E47" s="121">
        <v>1</v>
      </c>
      <c r="F47" s="121">
        <v>1</v>
      </c>
      <c r="G47" s="122">
        <v>1.8</v>
      </c>
      <c r="H47" s="122">
        <v>1.8</v>
      </c>
      <c r="I47" s="123" t="s">
        <v>700</v>
      </c>
      <c r="J47" s="29"/>
      <c r="K47" s="97"/>
      <c r="L47" s="129"/>
      <c r="M47" s="129"/>
      <c r="N47" s="134"/>
      <c r="O47" s="135"/>
      <c r="P47" s="135"/>
      <c r="Q47" s="135"/>
      <c r="R47" s="136"/>
      <c r="S47" s="129"/>
      <c r="T47" s="124"/>
      <c r="U47" s="124" t="s">
        <v>55</v>
      </c>
      <c r="V47" s="124" t="s">
        <v>55</v>
      </c>
      <c r="W47" s="124" t="s">
        <v>55</v>
      </c>
    </row>
    <row r="48" s="1" customFormat="1" ht="40" customHeight="1" spans="1:23">
      <c r="A48" s="110"/>
      <c r="B48" s="33"/>
      <c r="C48" s="133"/>
      <c r="D48" s="120" t="s">
        <v>701</v>
      </c>
      <c r="E48" s="121">
        <v>1</v>
      </c>
      <c r="F48" s="121">
        <v>1</v>
      </c>
      <c r="G48" s="122">
        <v>1.8</v>
      </c>
      <c r="H48" s="122">
        <v>1.8</v>
      </c>
      <c r="I48" s="123" t="s">
        <v>702</v>
      </c>
      <c r="J48" s="29"/>
      <c r="K48" s="97"/>
      <c r="L48" s="129"/>
      <c r="M48" s="129"/>
      <c r="N48" s="134"/>
      <c r="O48" s="135"/>
      <c r="P48" s="135"/>
      <c r="Q48" s="135"/>
      <c r="R48" s="136"/>
      <c r="S48" s="129"/>
      <c r="T48" s="124"/>
      <c r="U48" s="124" t="s">
        <v>55</v>
      </c>
      <c r="V48" s="124" t="s">
        <v>55</v>
      </c>
      <c r="W48" s="124" t="s">
        <v>55</v>
      </c>
    </row>
    <row r="49" s="1" customFormat="1" ht="32" customHeight="1" spans="1:23">
      <c r="A49" s="110"/>
      <c r="B49" s="33"/>
      <c r="C49" s="133"/>
      <c r="D49" s="120" t="s">
        <v>703</v>
      </c>
      <c r="E49" s="137" t="s">
        <v>704</v>
      </c>
      <c r="F49" s="137" t="s">
        <v>704</v>
      </c>
      <c r="G49" s="122">
        <v>1.4</v>
      </c>
      <c r="H49" s="122">
        <v>1.4</v>
      </c>
      <c r="I49" s="123" t="s">
        <v>703</v>
      </c>
      <c r="J49" s="29"/>
      <c r="K49" s="97"/>
      <c r="L49" s="129"/>
      <c r="M49" s="129"/>
      <c r="N49" s="134"/>
      <c r="O49" s="135"/>
      <c r="P49" s="135"/>
      <c r="Q49" s="135"/>
      <c r="R49" s="136"/>
      <c r="S49" s="129"/>
      <c r="T49" s="124"/>
      <c r="U49" s="124" t="s">
        <v>55</v>
      </c>
      <c r="V49" s="124" t="s">
        <v>55</v>
      </c>
      <c r="W49" s="124" t="s">
        <v>55</v>
      </c>
    </row>
    <row r="50" s="1" customFormat="1" ht="32" customHeight="1" spans="1:23">
      <c r="A50" s="110"/>
      <c r="B50" s="33"/>
      <c r="C50" s="119" t="s">
        <v>390</v>
      </c>
      <c r="D50" s="120" t="s">
        <v>658</v>
      </c>
      <c r="E50" s="137" t="s">
        <v>609</v>
      </c>
      <c r="F50" s="137" t="s">
        <v>609</v>
      </c>
      <c r="G50" s="122">
        <v>7.8</v>
      </c>
      <c r="H50" s="122">
        <v>7.8</v>
      </c>
      <c r="I50" s="123" t="s">
        <v>659</v>
      </c>
      <c r="J50" s="29"/>
      <c r="K50" s="97"/>
      <c r="L50" s="129"/>
      <c r="M50" s="124" t="s">
        <v>52</v>
      </c>
      <c r="N50" s="138" t="s">
        <v>385</v>
      </c>
      <c r="O50" s="139"/>
      <c r="P50" s="139"/>
      <c r="Q50" s="139"/>
      <c r="R50" s="140"/>
      <c r="S50" s="129"/>
      <c r="T50" s="124"/>
      <c r="U50" s="124" t="s">
        <v>55</v>
      </c>
      <c r="V50" s="124"/>
      <c r="W50" s="124" t="s">
        <v>55</v>
      </c>
    </row>
    <row r="51" s="1" customFormat="1" spans="1:23">
      <c r="A51" s="110"/>
      <c r="B51" s="28" t="s">
        <v>395</v>
      </c>
      <c r="C51" s="111" t="s">
        <v>12</v>
      </c>
      <c r="D51" s="112"/>
      <c r="E51" s="112"/>
      <c r="F51" s="112"/>
      <c r="G51" s="113">
        <f>SUM(G52:G56)</f>
        <v>20</v>
      </c>
      <c r="H51" s="114">
        <f>SUM(H52:H56)</f>
        <v>20</v>
      </c>
      <c r="I51" s="113"/>
      <c r="J51" s="114">
        <f>SUM(J52:J52)</f>
        <v>0</v>
      </c>
      <c r="K51" s="115"/>
      <c r="L51" s="15"/>
      <c r="M51" s="15"/>
      <c r="N51" s="15"/>
      <c r="O51" s="15"/>
      <c r="P51" s="15"/>
      <c r="Q51" s="15"/>
      <c r="R51" s="15"/>
      <c r="S51" s="15"/>
      <c r="T51" s="15"/>
      <c r="U51" s="15"/>
      <c r="V51" s="15"/>
      <c r="W51" s="15"/>
    </row>
    <row r="52" s="1" customFormat="1" ht="12.75" spans="1:23">
      <c r="A52" s="110"/>
      <c r="B52" s="33"/>
      <c r="C52" s="147" t="s">
        <v>705</v>
      </c>
      <c r="D52" s="120" t="s">
        <v>673</v>
      </c>
      <c r="E52" s="121" t="s">
        <v>674</v>
      </c>
      <c r="F52" s="121" t="s">
        <v>674</v>
      </c>
      <c r="G52" s="29">
        <v>2.5</v>
      </c>
      <c r="H52" s="29">
        <v>2.5</v>
      </c>
      <c r="I52" s="123" t="s">
        <v>675</v>
      </c>
      <c r="J52" s="29"/>
      <c r="K52" s="100"/>
      <c r="L52" s="124" t="s">
        <v>243</v>
      </c>
      <c r="M52" s="124" t="s">
        <v>52</v>
      </c>
      <c r="N52" s="130" t="s">
        <v>389</v>
      </c>
      <c r="O52" s="131"/>
      <c r="P52" s="131"/>
      <c r="Q52" s="131"/>
      <c r="R52" s="132"/>
      <c r="S52" s="124"/>
      <c r="T52" s="124" t="s">
        <v>55</v>
      </c>
      <c r="U52" s="124" t="s">
        <v>55</v>
      </c>
      <c r="V52" s="124" t="s">
        <v>55</v>
      </c>
      <c r="W52" s="124" t="s">
        <v>55</v>
      </c>
    </row>
    <row r="53" s="1" customFormat="1" ht="12.75" spans="1:23">
      <c r="A53" s="110"/>
      <c r="B53" s="33"/>
      <c r="C53" s="156"/>
      <c r="D53" s="120" t="s">
        <v>676</v>
      </c>
      <c r="E53" s="121" t="s">
        <v>674</v>
      </c>
      <c r="F53" s="121" t="s">
        <v>674</v>
      </c>
      <c r="G53" s="29">
        <v>2.5</v>
      </c>
      <c r="H53" s="29">
        <v>2.5</v>
      </c>
      <c r="I53" s="123" t="s">
        <v>677</v>
      </c>
      <c r="J53" s="29"/>
      <c r="K53" s="100"/>
      <c r="L53" s="129"/>
      <c r="M53" s="129"/>
      <c r="N53" s="134"/>
      <c r="O53" s="135"/>
      <c r="P53" s="135"/>
      <c r="Q53" s="135"/>
      <c r="R53" s="136"/>
      <c r="S53" s="129"/>
      <c r="T53" s="124" t="s">
        <v>55</v>
      </c>
      <c r="U53" s="124" t="s">
        <v>55</v>
      </c>
      <c r="V53" s="124" t="s">
        <v>55</v>
      </c>
      <c r="W53" s="124" t="s">
        <v>55</v>
      </c>
    </row>
    <row r="54" s="1" customFormat="1" ht="22.5" spans="1:23">
      <c r="A54" s="110"/>
      <c r="B54" s="33"/>
      <c r="C54" s="156"/>
      <c r="D54" s="120" t="s">
        <v>706</v>
      </c>
      <c r="E54" s="121" t="s">
        <v>398</v>
      </c>
      <c r="F54" s="121" t="s">
        <v>398</v>
      </c>
      <c r="G54" s="29">
        <v>2.5</v>
      </c>
      <c r="H54" s="29">
        <v>2.5</v>
      </c>
      <c r="I54" s="123" t="s">
        <v>706</v>
      </c>
      <c r="J54" s="29"/>
      <c r="K54" s="100"/>
      <c r="L54" s="129"/>
      <c r="M54" s="129"/>
      <c r="N54" s="134"/>
      <c r="O54" s="135"/>
      <c r="P54" s="135"/>
      <c r="Q54" s="135"/>
      <c r="R54" s="136"/>
      <c r="S54" s="129"/>
      <c r="T54" s="124" t="s">
        <v>55</v>
      </c>
      <c r="U54" s="124" t="s">
        <v>55</v>
      </c>
      <c r="V54" s="124" t="s">
        <v>55</v>
      </c>
      <c r="W54" s="124" t="s">
        <v>55</v>
      </c>
    </row>
    <row r="55" s="1" customFormat="1" ht="22.5" spans="1:23">
      <c r="A55" s="110"/>
      <c r="B55" s="33"/>
      <c r="C55" s="157"/>
      <c r="D55" s="120" t="s">
        <v>463</v>
      </c>
      <c r="E55" s="121" t="s">
        <v>464</v>
      </c>
      <c r="F55" s="121" t="s">
        <v>464</v>
      </c>
      <c r="G55" s="29">
        <v>2.5</v>
      </c>
      <c r="H55" s="29">
        <v>2.5</v>
      </c>
      <c r="I55" s="123" t="s">
        <v>463</v>
      </c>
      <c r="J55" s="29"/>
      <c r="K55" s="100"/>
      <c r="L55" s="129"/>
      <c r="M55" s="129"/>
      <c r="N55" s="134"/>
      <c r="O55" s="135"/>
      <c r="P55" s="135"/>
      <c r="Q55" s="135"/>
      <c r="R55" s="136"/>
      <c r="S55" s="129"/>
      <c r="T55" s="124" t="s">
        <v>55</v>
      </c>
      <c r="U55" s="124" t="s">
        <v>55</v>
      </c>
      <c r="V55" s="124" t="s">
        <v>55</v>
      </c>
      <c r="W55" s="124" t="s">
        <v>55</v>
      </c>
    </row>
    <row r="56" s="1" customFormat="1" ht="22.5" spans="1:23">
      <c r="A56" s="110"/>
      <c r="B56" s="33"/>
      <c r="C56" s="145" t="s">
        <v>707</v>
      </c>
      <c r="D56" s="120" t="s">
        <v>708</v>
      </c>
      <c r="E56" s="121" t="s">
        <v>709</v>
      </c>
      <c r="F56" s="121" t="s">
        <v>709</v>
      </c>
      <c r="G56" s="29">
        <v>10</v>
      </c>
      <c r="H56" s="29">
        <v>10</v>
      </c>
      <c r="I56" s="123" t="s">
        <v>710</v>
      </c>
      <c r="J56" s="29"/>
      <c r="K56" s="100"/>
      <c r="L56" s="129"/>
      <c r="M56" s="129"/>
      <c r="N56" s="134"/>
      <c r="O56" s="135"/>
      <c r="P56" s="135"/>
      <c r="Q56" s="135"/>
      <c r="R56" s="136"/>
      <c r="S56" s="129"/>
      <c r="T56" s="124" t="s">
        <v>55</v>
      </c>
      <c r="U56" s="124" t="s">
        <v>55</v>
      </c>
      <c r="V56" s="124" t="s">
        <v>55</v>
      </c>
      <c r="W56" s="124" t="s">
        <v>55</v>
      </c>
    </row>
    <row r="57" s="1" customFormat="1" spans="1:23">
      <c r="A57" s="110"/>
      <c r="B57" s="28" t="s">
        <v>399</v>
      </c>
      <c r="C57" s="111" t="s">
        <v>12</v>
      </c>
      <c r="D57" s="112"/>
      <c r="E57" s="112"/>
      <c r="F57" s="112"/>
      <c r="G57" s="113">
        <f t="shared" ref="G57:J57" si="4">SUM(G58:G58)</f>
        <v>7</v>
      </c>
      <c r="H57" s="114">
        <f t="shared" si="4"/>
        <v>7</v>
      </c>
      <c r="I57" s="113"/>
      <c r="J57" s="114">
        <f t="shared" si="4"/>
        <v>0</v>
      </c>
      <c r="K57" s="115"/>
      <c r="L57" s="15"/>
      <c r="M57" s="15"/>
      <c r="N57" s="15"/>
      <c r="O57" s="15"/>
      <c r="P57" s="15"/>
      <c r="Q57" s="15"/>
      <c r="R57" s="15"/>
      <c r="S57" s="15"/>
      <c r="T57" s="15"/>
      <c r="U57" s="15"/>
      <c r="V57" s="15"/>
      <c r="W57" s="15"/>
    </row>
    <row r="58" s="1" customFormat="1" ht="26" customHeight="1" spans="1:23">
      <c r="A58" s="110"/>
      <c r="B58" s="33"/>
      <c r="C58" s="147" t="s">
        <v>400</v>
      </c>
      <c r="D58" s="120" t="s">
        <v>711</v>
      </c>
      <c r="E58" s="120" t="s">
        <v>252</v>
      </c>
      <c r="F58" s="120" t="s">
        <v>252</v>
      </c>
      <c r="G58" s="29">
        <v>7</v>
      </c>
      <c r="H58" s="29">
        <v>7</v>
      </c>
      <c r="I58" s="123" t="s">
        <v>712</v>
      </c>
      <c r="J58" s="29"/>
      <c r="K58" s="100"/>
      <c r="L58" s="124" t="s">
        <v>254</v>
      </c>
      <c r="M58" s="124" t="s">
        <v>52</v>
      </c>
      <c r="N58" s="138" t="s">
        <v>385</v>
      </c>
      <c r="O58" s="139"/>
      <c r="P58" s="139"/>
      <c r="Q58" s="139"/>
      <c r="R58" s="140"/>
      <c r="S58" s="158" t="s">
        <v>256</v>
      </c>
      <c r="T58" s="148" t="s">
        <v>55</v>
      </c>
      <c r="U58" s="148" t="s">
        <v>55</v>
      </c>
      <c r="V58" s="148" t="s">
        <v>55</v>
      </c>
      <c r="W58" s="148" t="s">
        <v>55</v>
      </c>
    </row>
    <row r="59" s="1" customFormat="1" ht="26" customHeight="1" spans="1:23">
      <c r="A59" s="110"/>
      <c r="B59" s="159"/>
      <c r="C59" s="156"/>
      <c r="D59" s="120" t="s">
        <v>713</v>
      </c>
      <c r="E59" s="120" t="s">
        <v>252</v>
      </c>
      <c r="F59" s="120" t="s">
        <v>252</v>
      </c>
      <c r="G59" s="29">
        <v>7</v>
      </c>
      <c r="H59" s="29">
        <v>7</v>
      </c>
      <c r="I59" s="123" t="s">
        <v>714</v>
      </c>
      <c r="J59" s="29"/>
      <c r="K59" s="97"/>
      <c r="L59" s="129"/>
      <c r="M59" s="129"/>
      <c r="N59" s="142"/>
      <c r="O59" s="143"/>
      <c r="P59" s="143"/>
      <c r="Q59" s="143"/>
      <c r="R59" s="144"/>
      <c r="S59" s="160"/>
      <c r="T59" s="148" t="s">
        <v>55</v>
      </c>
      <c r="U59" s="148" t="s">
        <v>55</v>
      </c>
      <c r="V59" s="148" t="s">
        <v>55</v>
      </c>
      <c r="W59" s="148" t="s">
        <v>55</v>
      </c>
    </row>
    <row r="60" s="1" customFormat="1" ht="76.5" customHeight="1" spans="1:23">
      <c r="A60" s="88" t="s">
        <v>401</v>
      </c>
      <c r="B60" s="15" t="s">
        <v>402</v>
      </c>
      <c r="C60" s="15" t="s">
        <v>403</v>
      </c>
      <c r="D60" s="149" t="s">
        <v>66</v>
      </c>
      <c r="E60" s="149" t="s">
        <v>66</v>
      </c>
      <c r="F60" s="149" t="s">
        <v>66</v>
      </c>
      <c r="G60" s="28">
        <v>-5</v>
      </c>
      <c r="H60" s="29"/>
      <c r="I60" s="29"/>
      <c r="J60" s="29"/>
      <c r="K60" s="97"/>
      <c r="L60" s="30" t="s">
        <v>404</v>
      </c>
      <c r="M60" s="124" t="s">
        <v>106</v>
      </c>
      <c r="N60" s="126" t="s">
        <v>405</v>
      </c>
      <c r="O60" s="127"/>
      <c r="P60" s="127"/>
      <c r="Q60" s="127"/>
      <c r="R60" s="128"/>
      <c r="S60" s="31" t="s">
        <v>264</v>
      </c>
      <c r="T60" s="29"/>
      <c r="U60" s="29"/>
      <c r="V60" s="29"/>
      <c r="W60" s="29"/>
    </row>
    <row r="61" s="1" customFormat="1" ht="48" spans="1:23">
      <c r="A61" s="88"/>
      <c r="B61" s="15"/>
      <c r="C61" s="15" t="s">
        <v>406</v>
      </c>
      <c r="D61" s="150"/>
      <c r="E61" s="150"/>
      <c r="F61" s="150"/>
      <c r="G61" s="34"/>
      <c r="H61" s="29"/>
      <c r="I61" s="29"/>
      <c r="J61" s="29"/>
      <c r="K61" s="97"/>
      <c r="L61" s="151" t="s">
        <v>407</v>
      </c>
      <c r="M61" s="152"/>
      <c r="N61" s="126" t="s">
        <v>408</v>
      </c>
      <c r="O61" s="127"/>
      <c r="P61" s="127"/>
      <c r="Q61" s="127"/>
      <c r="R61" s="128"/>
      <c r="S61" s="31"/>
      <c r="T61" s="29" t="s">
        <v>55</v>
      </c>
      <c r="U61" s="29"/>
      <c r="V61" s="29" t="s">
        <v>55</v>
      </c>
      <c r="W61" s="29" t="s">
        <v>55</v>
      </c>
    </row>
    <row r="62" s="42" customFormat="1" ht="37" customHeight="1" spans="1:23">
      <c r="A62" s="36" t="s">
        <v>409</v>
      </c>
      <c r="B62" s="36"/>
      <c r="C62" s="40" t="s">
        <v>715</v>
      </c>
      <c r="D62" s="41"/>
      <c r="E62" s="41"/>
      <c r="F62" s="41"/>
      <c r="G62" s="41"/>
      <c r="H62" s="41"/>
      <c r="I62" s="41"/>
      <c r="J62" s="41"/>
      <c r="K62" s="41"/>
      <c r="L62" s="41"/>
      <c r="M62" s="41"/>
      <c r="N62" s="41"/>
      <c r="O62" s="41"/>
      <c r="P62" s="41"/>
      <c r="Q62" s="41"/>
      <c r="R62" s="41"/>
      <c r="S62" s="41"/>
      <c r="T62" s="41"/>
      <c r="U62" s="41"/>
      <c r="V62" s="41"/>
      <c r="W62" s="41"/>
    </row>
    <row r="63" s="42" customFormat="1" ht="26.25" customHeight="1" spans="1:23">
      <c r="A63" s="36" t="s">
        <v>411</v>
      </c>
      <c r="B63" s="36"/>
      <c r="C63" s="41" t="s">
        <v>619</v>
      </c>
      <c r="D63" s="41"/>
      <c r="E63" s="41"/>
      <c r="F63" s="41"/>
      <c r="G63" s="41"/>
      <c r="H63" s="41"/>
      <c r="I63" s="41"/>
      <c r="J63" s="41"/>
      <c r="K63" s="41"/>
      <c r="L63" s="41"/>
      <c r="M63" s="41"/>
      <c r="N63" s="41"/>
      <c r="O63" s="41"/>
      <c r="P63" s="41"/>
      <c r="Q63" s="41"/>
      <c r="R63" s="41"/>
      <c r="S63" s="41"/>
      <c r="T63" s="41"/>
      <c r="U63" s="41"/>
      <c r="V63" s="41"/>
      <c r="W63" s="41"/>
    </row>
    <row r="64" s="42" customFormat="1" ht="26.25" customHeight="1" spans="1:23">
      <c r="A64" s="36" t="s">
        <v>413</v>
      </c>
      <c r="B64" s="36"/>
      <c r="C64" s="41" t="s">
        <v>619</v>
      </c>
      <c r="D64" s="41"/>
      <c r="E64" s="41"/>
      <c r="F64" s="41"/>
      <c r="G64" s="41"/>
      <c r="H64" s="41"/>
      <c r="I64" s="41"/>
      <c r="J64" s="41"/>
      <c r="K64" s="41"/>
      <c r="L64" s="41"/>
      <c r="M64" s="41"/>
      <c r="N64" s="41"/>
      <c r="O64" s="41"/>
      <c r="P64" s="41"/>
      <c r="Q64" s="41"/>
      <c r="R64" s="41"/>
      <c r="S64" s="41"/>
      <c r="T64" s="41"/>
      <c r="U64" s="41"/>
      <c r="V64" s="41"/>
      <c r="W64" s="41"/>
    </row>
    <row r="65" s="1" customFormat="1" spans="1:23">
      <c r="A65" s="153" t="s">
        <v>415</v>
      </c>
      <c r="B65" s="153"/>
      <c r="C65" s="153"/>
      <c r="D65" s="153"/>
      <c r="E65" s="153"/>
      <c r="F65" s="153"/>
      <c r="G65" s="153"/>
      <c r="H65" s="153"/>
      <c r="I65" s="153"/>
      <c r="J65" s="153"/>
      <c r="K65" s="153"/>
      <c r="L65" s="153"/>
      <c r="M65" s="153"/>
      <c r="N65" s="153"/>
      <c r="O65" s="153"/>
      <c r="P65" s="153"/>
      <c r="Q65" s="153"/>
      <c r="R65" s="153"/>
      <c r="S65" s="153"/>
      <c r="T65" s="153"/>
      <c r="U65" s="153"/>
      <c r="V65" s="153"/>
      <c r="W65" s="153"/>
    </row>
    <row r="66" s="1" customFormat="1" spans="1:23">
      <c r="A66" s="154" t="s">
        <v>416</v>
      </c>
      <c r="B66" s="154"/>
      <c r="C66" s="154"/>
      <c r="D66" s="154"/>
      <c r="E66" s="154"/>
      <c r="F66" s="154"/>
      <c r="G66" s="154"/>
      <c r="H66" s="154"/>
      <c r="I66" s="154"/>
      <c r="J66" s="154"/>
      <c r="K66" s="154"/>
      <c r="L66" s="154"/>
      <c r="M66" s="154"/>
      <c r="N66" s="154"/>
      <c r="O66" s="154"/>
      <c r="P66" s="154"/>
      <c r="Q66" s="154"/>
      <c r="R66" s="154"/>
      <c r="S66" s="154"/>
      <c r="T66" s="154"/>
      <c r="U66" s="154"/>
      <c r="V66" s="154"/>
      <c r="W66" s="154"/>
    </row>
    <row r="67" s="1" customFormat="1" spans="1:23">
      <c r="A67" s="154" t="s">
        <v>417</v>
      </c>
      <c r="B67" s="154"/>
      <c r="C67" s="154"/>
      <c r="D67" s="154"/>
      <c r="E67" s="154"/>
      <c r="F67" s="154"/>
      <c r="G67" s="154"/>
      <c r="H67" s="154"/>
      <c r="I67" s="154"/>
      <c r="J67" s="154"/>
      <c r="K67" s="154"/>
      <c r="L67" s="154"/>
      <c r="M67" s="154"/>
      <c r="N67" s="154"/>
      <c r="O67" s="154"/>
      <c r="P67" s="154"/>
      <c r="Q67" s="154"/>
      <c r="R67" s="154"/>
      <c r="S67" s="154"/>
      <c r="T67" s="154"/>
      <c r="U67" s="153"/>
      <c r="V67" s="153"/>
      <c r="W67" s="153"/>
    </row>
    <row r="68" s="1" customFormat="1" spans="1:23">
      <c r="A68" s="154" t="s">
        <v>418</v>
      </c>
      <c r="B68" s="154"/>
      <c r="C68" s="154"/>
      <c r="D68" s="154"/>
      <c r="E68" s="154"/>
      <c r="F68" s="154"/>
      <c r="G68" s="154"/>
      <c r="H68" s="154"/>
      <c r="I68" s="154"/>
      <c r="J68" s="154"/>
      <c r="K68" s="154"/>
      <c r="L68" s="154"/>
      <c r="M68" s="154"/>
      <c r="N68" s="154"/>
      <c r="O68" s="154"/>
      <c r="P68" s="154"/>
      <c r="Q68" s="154"/>
      <c r="R68" s="154"/>
      <c r="S68" s="154"/>
      <c r="T68" s="154"/>
      <c r="U68" s="154"/>
      <c r="V68" s="154"/>
      <c r="W68" s="154"/>
    </row>
    <row r="69" s="1" customFormat="1" ht="21" customHeight="1" spans="1:23">
      <c r="A69" s="154" t="s">
        <v>419</v>
      </c>
      <c r="B69" s="155"/>
      <c r="C69" s="155"/>
      <c r="D69" s="155"/>
      <c r="E69" s="155"/>
      <c r="F69" s="155"/>
      <c r="G69" s="155"/>
      <c r="H69" s="155"/>
      <c r="I69" s="155"/>
      <c r="J69" s="155"/>
      <c r="K69" s="155"/>
      <c r="L69" s="155"/>
      <c r="M69" s="155"/>
      <c r="N69" s="155"/>
      <c r="O69" s="155"/>
      <c r="P69" s="155"/>
      <c r="Q69" s="155"/>
      <c r="R69" s="155"/>
      <c r="S69" s="155"/>
      <c r="T69" s="155"/>
      <c r="U69" s="155"/>
      <c r="V69" s="155"/>
      <c r="W69" s="155"/>
    </row>
    <row r="70" s="1" customFormat="1" ht="30" customHeight="1" spans="1:23">
      <c r="G70" s="43"/>
      <c r="L70" s="44"/>
      <c r="S70" s="44"/>
    </row>
    <row r="71" s="1" customFormat="1" ht="30" customHeight="1" spans="1:23">
      <c r="G71" s="43"/>
      <c r="L71" s="44"/>
      <c r="S71" s="44"/>
    </row>
    <row r="72" s="1" customFormat="1" ht="30" customHeight="1" spans="1:23">
      <c r="G72" s="43"/>
      <c r="L72" s="44"/>
      <c r="S72" s="44"/>
    </row>
    <row r="73" s="1" customFormat="1" ht="30" customHeight="1" spans="1:23">
      <c r="G73" s="43"/>
      <c r="L73" s="44"/>
      <c r="S73" s="44"/>
    </row>
    <row r="74" s="1" customFormat="1" ht="30" customHeight="1" spans="1:23">
      <c r="G74" s="43"/>
      <c r="L74" s="44"/>
      <c r="S74" s="44"/>
    </row>
    <row r="75" s="1" customFormat="1" ht="30" customHeight="1" spans="1:23">
      <c r="G75" s="43"/>
      <c r="L75" s="44"/>
      <c r="S75" s="44"/>
    </row>
    <row r="76" s="1" customFormat="1" ht="30" customHeight="1" spans="1:23">
      <c r="G76" s="43"/>
      <c r="L76" s="44"/>
      <c r="S76" s="44"/>
    </row>
    <row r="77" s="1" customFormat="1" ht="30" customHeight="1" spans="1:23">
      <c r="G77" s="43"/>
      <c r="L77" s="44"/>
      <c r="S77" s="44"/>
    </row>
    <row r="78" s="1" customFormat="1" ht="30" customHeight="1" spans="1:23">
      <c r="G78" s="43"/>
      <c r="L78" s="44"/>
      <c r="S78" s="44"/>
    </row>
    <row r="79" s="1" customFormat="1" ht="30" customHeight="1" spans="1:23">
      <c r="G79" s="43"/>
      <c r="L79" s="44"/>
      <c r="S79" s="44"/>
    </row>
    <row r="80" s="1" customFormat="1" ht="30" customHeight="1" spans="1:23">
      <c r="G80" s="43"/>
      <c r="L80" s="44"/>
      <c r="S80" s="44"/>
    </row>
    <row r="81" s="1" customFormat="1" ht="30" customHeight="1" spans="7:19">
      <c r="G81" s="43"/>
      <c r="L81" s="44"/>
      <c r="S81" s="44"/>
    </row>
    <row r="82" s="1" customFormat="1" ht="30" customHeight="1" spans="7:19">
      <c r="G82" s="43"/>
      <c r="L82" s="44"/>
      <c r="S82" s="44"/>
    </row>
    <row r="83" s="1" customFormat="1" ht="30" customHeight="1" spans="7:19">
      <c r="G83" s="43"/>
      <c r="L83" s="44"/>
      <c r="S83" s="44"/>
    </row>
    <row r="84" s="1" customFormat="1" ht="30" customHeight="1" spans="7:19">
      <c r="G84" s="43"/>
      <c r="L84" s="44"/>
      <c r="S84" s="44"/>
    </row>
    <row r="85" s="1" customFormat="1" ht="30" customHeight="1" spans="7:19">
      <c r="G85" s="43"/>
      <c r="L85" s="44"/>
      <c r="S85" s="44"/>
    </row>
    <row r="86" s="1" customFormat="1" ht="30" customHeight="1" spans="7:19">
      <c r="G86" s="43"/>
      <c r="L86" s="44"/>
      <c r="S86" s="44"/>
    </row>
    <row r="87" s="1" customFormat="1" ht="30" customHeight="1" spans="7:19">
      <c r="G87" s="43"/>
      <c r="L87" s="44"/>
      <c r="S87" s="44"/>
    </row>
  </sheetData>
  <mergeCells count="130">
    <mergeCell ref="A1:W1"/>
    <mergeCell ref="A2:C2"/>
    <mergeCell ref="E2:I2"/>
    <mergeCell ref="K2:M2"/>
    <mergeCell ref="P2:R2"/>
    <mergeCell ref="A3:B3"/>
    <mergeCell ref="C3:J3"/>
    <mergeCell ref="K3:M3"/>
    <mergeCell ref="N3:R3"/>
    <mergeCell ref="S3:W3"/>
    <mergeCell ref="A4:B4"/>
    <mergeCell ref="C4:J4"/>
    <mergeCell ref="K4:M4"/>
    <mergeCell ref="N4:R4"/>
    <mergeCell ref="S4:W4"/>
    <mergeCell ref="D5:F5"/>
    <mergeCell ref="G7:H7"/>
    <mergeCell ref="G8:H8"/>
    <mergeCell ref="G9:H9"/>
    <mergeCell ref="C10:M10"/>
    <mergeCell ref="N10:W10"/>
    <mergeCell ref="C11:M11"/>
    <mergeCell ref="N11:W11"/>
    <mergeCell ref="D12:W12"/>
    <mergeCell ref="D13:W13"/>
    <mergeCell ref="B14:D14"/>
    <mergeCell ref="E14:F14"/>
    <mergeCell ref="H14:K14"/>
    <mergeCell ref="M14:R14"/>
    <mergeCell ref="T14:U14"/>
    <mergeCell ref="V14:W14"/>
    <mergeCell ref="H15:I15"/>
    <mergeCell ref="J15:K15"/>
    <mergeCell ref="N15:R15"/>
    <mergeCell ref="A17:D17"/>
    <mergeCell ref="B18:F18"/>
    <mergeCell ref="N22:R22"/>
    <mergeCell ref="N25:R25"/>
    <mergeCell ref="B30:F30"/>
    <mergeCell ref="N50:R50"/>
    <mergeCell ref="N60:R60"/>
    <mergeCell ref="N61:R61"/>
    <mergeCell ref="A62:B62"/>
    <mergeCell ref="C62:W62"/>
    <mergeCell ref="A63:B63"/>
    <mergeCell ref="C63:W63"/>
    <mergeCell ref="A64:B64"/>
    <mergeCell ref="C64:W64"/>
    <mergeCell ref="A65:W65"/>
    <mergeCell ref="A66:W66"/>
    <mergeCell ref="A67:T67"/>
    <mergeCell ref="A68:W68"/>
    <mergeCell ref="A69:W69"/>
    <mergeCell ref="A14:A16"/>
    <mergeCell ref="A18:A29"/>
    <mergeCell ref="A30:A58"/>
    <mergeCell ref="A60:A61"/>
    <mergeCell ref="B15:B16"/>
    <mergeCell ref="B19:B20"/>
    <mergeCell ref="B21:B24"/>
    <mergeCell ref="B25:B27"/>
    <mergeCell ref="B28:B29"/>
    <mergeCell ref="B31:B32"/>
    <mergeCell ref="B33:B50"/>
    <mergeCell ref="B51:B56"/>
    <mergeCell ref="B57:B58"/>
    <mergeCell ref="B60:B61"/>
    <mergeCell ref="C5:C6"/>
    <mergeCell ref="C15:C16"/>
    <mergeCell ref="C23:C24"/>
    <mergeCell ref="C25:C26"/>
    <mergeCell ref="C34:C43"/>
    <mergeCell ref="C44:C49"/>
    <mergeCell ref="C52:C55"/>
    <mergeCell ref="C58:C59"/>
    <mergeCell ref="D15:D16"/>
    <mergeCell ref="D60:D61"/>
    <mergeCell ref="E15:E16"/>
    <mergeCell ref="E60:E61"/>
    <mergeCell ref="F15:F16"/>
    <mergeCell ref="F60:F61"/>
    <mergeCell ref="G14:G16"/>
    <mergeCell ref="G23:G24"/>
    <mergeCell ref="G25:G26"/>
    <mergeCell ref="G60:G61"/>
    <mergeCell ref="H23:H24"/>
    <mergeCell ref="H25:H26"/>
    <mergeCell ref="I5:I6"/>
    <mergeCell ref="I23:I24"/>
    <mergeCell ref="I25:I26"/>
    <mergeCell ref="J23:J24"/>
    <mergeCell ref="J25:J26"/>
    <mergeCell ref="K23:K24"/>
    <mergeCell ref="K25:K26"/>
    <mergeCell ref="L14:L16"/>
    <mergeCell ref="L23:L24"/>
    <mergeCell ref="L25:L26"/>
    <mergeCell ref="L34:L50"/>
    <mergeCell ref="L52:L56"/>
    <mergeCell ref="L58:L59"/>
    <mergeCell ref="M15:M16"/>
    <mergeCell ref="M34:M43"/>
    <mergeCell ref="M44:M49"/>
    <mergeCell ref="M52:M56"/>
    <mergeCell ref="M58:M59"/>
    <mergeCell ref="M60:M61"/>
    <mergeCell ref="S14:S16"/>
    <mergeCell ref="S34:S50"/>
    <mergeCell ref="S52:S56"/>
    <mergeCell ref="S58:S59"/>
    <mergeCell ref="S60:S61"/>
    <mergeCell ref="T15:T16"/>
    <mergeCell ref="T23:T24"/>
    <mergeCell ref="U15:U16"/>
    <mergeCell ref="U23:U24"/>
    <mergeCell ref="V15:V16"/>
    <mergeCell ref="V23:V24"/>
    <mergeCell ref="W15:W16"/>
    <mergeCell ref="W23:W24"/>
    <mergeCell ref="A5:B9"/>
    <mergeCell ref="G5:H6"/>
    <mergeCell ref="J5:W6"/>
    <mergeCell ref="J7:W9"/>
    <mergeCell ref="A10:B11"/>
    <mergeCell ref="A12:B13"/>
    <mergeCell ref="D19:F29"/>
    <mergeCell ref="N34:R43"/>
    <mergeCell ref="N44:R49"/>
    <mergeCell ref="N52:R56"/>
    <mergeCell ref="N58:R59"/>
  </mergeCells>
  <dataValidations count="1">
    <dataValidation type="list" allowBlank="1" showInputMessage="1" showErrorMessage="1" sqref="N3">
      <formula1>"1.政府采购类,2.乡村振兴类,3.政府购买服务类,4.政府债务项目类,5.社会保障类,6.医疗卫生类,7.创新驱动类,8.PPP项目类,9.财金互动类,10.产业发展类,11.生态环保类,12.其他类"</formula1>
    </dataValidation>
  </dataValidations>
  <pageMargins left="0.75" right="0.75" top="1" bottom="1" header="0.5" footer="0.5"/>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52"/>
  <sheetViews>
    <sheetView workbookViewId="0">
      <selection activeCell="M15" sqref="M15:M16"/>
    </sheetView>
  </sheetViews>
  <sheetFormatPr defaultColWidth="9" defaultRowHeight="12"/>
  <cols>
    <col min="1" max="1" width="5" style="1" customWidth="1"/>
    <col min="2" max="2" width="10" style="1" customWidth="1"/>
    <col min="3" max="3" width="17.375" style="1" customWidth="1"/>
    <col min="4" max="4" width="17.075" style="1" customWidth="1"/>
    <col min="5" max="5" width="12" style="1" customWidth="1"/>
    <col min="6" max="6" width="10" style="1" customWidth="1"/>
    <col min="7" max="7" width="5.125" style="43" customWidth="1"/>
    <col min="8" max="8" width="6" style="1" customWidth="1"/>
    <col min="9" max="9" width="13.25" style="1" customWidth="1"/>
    <col min="10" max="10" width="6.375" style="1" customWidth="1"/>
    <col min="11" max="11" width="17" style="1" customWidth="1"/>
    <col min="12" max="12" width="31.5" style="44" customWidth="1"/>
    <col min="13" max="13" width="9.375" style="1" customWidth="1"/>
    <col min="14" max="14" width="13.625" style="1" customWidth="1"/>
    <col min="15" max="15" width="12.5" style="1" customWidth="1"/>
    <col min="16" max="16" width="13.25" style="1" customWidth="1"/>
    <col min="17" max="17" width="12" style="1" customWidth="1"/>
    <col min="18" max="18" width="13.375" style="1" customWidth="1"/>
    <col min="19" max="19" width="51.875" style="44" customWidth="1"/>
    <col min="20" max="23" width="4.625" style="1" customWidth="1"/>
    <col min="24" max="16384" width="9" style="1"/>
  </cols>
  <sheetData>
    <row r="1" s="1" customFormat="1" ht="36.75" customHeight="1" spans="1:23">
      <c r="A1" s="3" t="s">
        <v>274</v>
      </c>
      <c r="B1" s="3"/>
      <c r="C1" s="3"/>
      <c r="D1" s="3"/>
      <c r="E1" s="3"/>
      <c r="F1" s="3"/>
      <c r="G1" s="3"/>
      <c r="H1" s="3"/>
      <c r="I1" s="3"/>
      <c r="J1" s="3"/>
      <c r="K1" s="3"/>
      <c r="L1" s="3"/>
      <c r="M1" s="3"/>
      <c r="N1" s="3"/>
      <c r="O1" s="3"/>
      <c r="P1" s="3"/>
      <c r="Q1" s="3"/>
      <c r="R1" s="3"/>
      <c r="S1" s="3"/>
      <c r="T1" s="3"/>
      <c r="U1" s="3"/>
      <c r="V1" s="3"/>
      <c r="W1" s="3"/>
    </row>
    <row r="2" s="42" customFormat="1" ht="25.5" customHeight="1" spans="1:23">
      <c r="A2" s="4" t="s">
        <v>1</v>
      </c>
      <c r="B2" s="4"/>
      <c r="C2" s="4"/>
      <c r="D2" s="5"/>
      <c r="E2" s="6" t="s">
        <v>2</v>
      </c>
      <c r="F2" s="6"/>
      <c r="G2" s="6"/>
      <c r="H2" s="6"/>
      <c r="I2" s="6"/>
      <c r="J2" s="7"/>
      <c r="K2" s="4" t="s">
        <v>542</v>
      </c>
      <c r="L2" s="4"/>
      <c r="M2" s="4"/>
      <c r="N2" s="45"/>
      <c r="P2" s="46"/>
      <c r="Q2" s="46"/>
      <c r="R2" s="46"/>
    </row>
    <row r="3" s="42" customFormat="1" spans="1:23">
      <c r="A3" s="47" t="s">
        <v>275</v>
      </c>
      <c r="B3" s="47"/>
      <c r="C3" s="48" t="s">
        <v>207</v>
      </c>
      <c r="D3" s="48"/>
      <c r="E3" s="48"/>
      <c r="F3" s="48"/>
      <c r="G3" s="48"/>
      <c r="H3" s="48"/>
      <c r="I3" s="48"/>
      <c r="J3" s="48"/>
      <c r="K3" s="36" t="s">
        <v>276</v>
      </c>
      <c r="L3" s="35"/>
      <c r="M3" s="35"/>
      <c r="N3" s="29" t="s">
        <v>277</v>
      </c>
      <c r="O3" s="29"/>
      <c r="P3" s="29"/>
      <c r="Q3" s="29"/>
      <c r="R3" s="29"/>
      <c r="S3" s="49"/>
      <c r="T3" s="49"/>
      <c r="U3" s="49"/>
      <c r="V3" s="49"/>
      <c r="W3" s="49"/>
    </row>
    <row r="4" s="42" customFormat="1" spans="1:23">
      <c r="A4" s="47" t="s">
        <v>278</v>
      </c>
      <c r="B4" s="47"/>
      <c r="C4" s="48" t="s">
        <v>279</v>
      </c>
      <c r="D4" s="48"/>
      <c r="E4" s="48"/>
      <c r="F4" s="48"/>
      <c r="G4" s="48"/>
      <c r="H4" s="48"/>
      <c r="I4" s="48"/>
      <c r="J4" s="48"/>
      <c r="K4" s="47" t="s">
        <v>280</v>
      </c>
      <c r="L4" s="47"/>
      <c r="M4" s="47"/>
      <c r="N4" s="48" t="s">
        <v>5</v>
      </c>
      <c r="O4" s="48"/>
      <c r="P4" s="48"/>
      <c r="Q4" s="48"/>
      <c r="R4" s="48"/>
      <c r="S4" s="49"/>
      <c r="T4" s="49"/>
      <c r="U4" s="49"/>
      <c r="V4" s="49"/>
      <c r="W4" s="49"/>
    </row>
    <row r="5" s="42" customFormat="1" ht="13.5" customHeight="1" spans="1:23">
      <c r="A5" s="36" t="s">
        <v>281</v>
      </c>
      <c r="B5" s="36"/>
      <c r="C5" s="50" t="s">
        <v>282</v>
      </c>
      <c r="D5" s="51" t="s">
        <v>283</v>
      </c>
      <c r="E5" s="51"/>
      <c r="F5" s="51"/>
      <c r="G5" s="50" t="s">
        <v>284</v>
      </c>
      <c r="H5" s="50"/>
      <c r="I5" s="52" t="s">
        <v>285</v>
      </c>
      <c r="J5" s="50" t="s">
        <v>286</v>
      </c>
      <c r="K5" s="50"/>
      <c r="L5" s="50"/>
      <c r="M5" s="50"/>
      <c r="N5" s="50"/>
      <c r="O5" s="50"/>
      <c r="P5" s="50"/>
      <c r="Q5" s="50"/>
      <c r="R5" s="50"/>
      <c r="S5" s="50"/>
      <c r="T5" s="50"/>
      <c r="U5" s="50"/>
      <c r="V5" s="50"/>
      <c r="W5" s="50"/>
    </row>
    <row r="6" s="42" customFormat="1" spans="1:23">
      <c r="A6" s="36"/>
      <c r="B6" s="36"/>
      <c r="C6" s="50"/>
      <c r="D6" s="53" t="s">
        <v>12</v>
      </c>
      <c r="E6" s="53" t="s">
        <v>13</v>
      </c>
      <c r="F6" s="53" t="s">
        <v>14</v>
      </c>
      <c r="G6" s="50"/>
      <c r="H6" s="50"/>
      <c r="I6" s="52"/>
      <c r="J6" s="50"/>
      <c r="K6" s="50"/>
      <c r="L6" s="50"/>
      <c r="M6" s="50"/>
      <c r="N6" s="50"/>
      <c r="O6" s="50"/>
      <c r="P6" s="50"/>
      <c r="Q6" s="50"/>
      <c r="R6" s="50"/>
      <c r="S6" s="50"/>
      <c r="T6" s="50"/>
      <c r="U6" s="50"/>
      <c r="V6" s="50"/>
      <c r="W6" s="50"/>
    </row>
    <row r="7" s="42" customFormat="1" ht="17.25" customHeight="1" spans="1:23">
      <c r="A7" s="36"/>
      <c r="B7" s="36"/>
      <c r="C7" s="54" t="s">
        <v>16</v>
      </c>
      <c r="D7" s="55">
        <f t="shared" ref="D7:D9" si="0">SUM(E7:F7)</f>
        <v>3.3334</v>
      </c>
      <c r="E7" s="55">
        <f>SUM(E8:E9)</f>
        <v>3.3334</v>
      </c>
      <c r="F7" s="55">
        <f>SUM(F8:F9)</f>
        <v>0</v>
      </c>
      <c r="G7" s="55">
        <f>SUM(G8:H9)</f>
        <v>3.3334</v>
      </c>
      <c r="H7" s="55"/>
      <c r="I7" s="56">
        <f t="shared" ref="I7:I9" si="1">ROUND(G7/D7*100,2)</f>
        <v>100</v>
      </c>
      <c r="J7" s="57" t="s">
        <v>15</v>
      </c>
      <c r="K7" s="57"/>
      <c r="L7" s="57"/>
      <c r="M7" s="57"/>
      <c r="N7" s="57"/>
      <c r="O7" s="57"/>
      <c r="P7" s="57"/>
      <c r="Q7" s="57"/>
      <c r="R7" s="57"/>
      <c r="S7" s="57"/>
      <c r="T7" s="57"/>
      <c r="U7" s="57"/>
      <c r="V7" s="57"/>
      <c r="W7" s="57"/>
    </row>
    <row r="8" s="42" customFormat="1" ht="17.25" customHeight="1" spans="1:23">
      <c r="A8" s="36"/>
      <c r="B8" s="36"/>
      <c r="C8" s="58" t="s">
        <v>287</v>
      </c>
      <c r="D8" s="55">
        <f t="shared" si="0"/>
        <v>3.3334</v>
      </c>
      <c r="E8" s="59">
        <v>3.3334</v>
      </c>
      <c r="F8" s="59"/>
      <c r="G8" s="59">
        <v>3.3334</v>
      </c>
      <c r="H8" s="59"/>
      <c r="I8" s="56">
        <f t="shared" si="1"/>
        <v>100</v>
      </c>
      <c r="J8" s="57"/>
      <c r="K8" s="57"/>
      <c r="L8" s="57"/>
      <c r="M8" s="57"/>
      <c r="N8" s="57"/>
      <c r="O8" s="57"/>
      <c r="P8" s="57"/>
      <c r="Q8" s="57"/>
      <c r="R8" s="57"/>
      <c r="S8" s="57"/>
      <c r="T8" s="57"/>
      <c r="U8" s="57"/>
      <c r="V8" s="57"/>
      <c r="W8" s="57"/>
    </row>
    <row r="9" s="42" customFormat="1" ht="17.25" customHeight="1" spans="1:23">
      <c r="A9" s="36"/>
      <c r="B9" s="36"/>
      <c r="C9" s="58" t="s">
        <v>288</v>
      </c>
      <c r="D9" s="55">
        <f t="shared" si="0"/>
        <v>0</v>
      </c>
      <c r="E9" s="59"/>
      <c r="F9" s="59"/>
      <c r="G9" s="59"/>
      <c r="H9" s="59"/>
      <c r="I9" s="56" t="e">
        <f t="shared" si="1"/>
        <v>#DIV/0!</v>
      </c>
      <c r="J9" s="57"/>
      <c r="K9" s="57"/>
      <c r="L9" s="57"/>
      <c r="M9" s="57"/>
      <c r="N9" s="57"/>
      <c r="O9" s="57"/>
      <c r="P9" s="57"/>
      <c r="Q9" s="57"/>
      <c r="R9" s="57"/>
      <c r="S9" s="57"/>
      <c r="T9" s="57"/>
      <c r="U9" s="57"/>
      <c r="V9" s="57"/>
      <c r="W9" s="57"/>
    </row>
    <row r="10" s="42" customFormat="1" customHeight="1" spans="1:23">
      <c r="A10" s="36" t="s">
        <v>289</v>
      </c>
      <c r="B10" s="36"/>
      <c r="C10" s="50" t="s">
        <v>290</v>
      </c>
      <c r="D10" s="50"/>
      <c r="E10" s="50"/>
      <c r="F10" s="50"/>
      <c r="G10" s="50"/>
      <c r="H10" s="50"/>
      <c r="I10" s="50"/>
      <c r="J10" s="50"/>
      <c r="K10" s="50"/>
      <c r="L10" s="50"/>
      <c r="M10" s="50"/>
      <c r="N10" s="50" t="s">
        <v>291</v>
      </c>
      <c r="O10" s="50"/>
      <c r="P10" s="50"/>
      <c r="Q10" s="50"/>
      <c r="R10" s="50"/>
      <c r="S10" s="50"/>
      <c r="T10" s="50"/>
      <c r="U10" s="50"/>
      <c r="V10" s="50"/>
      <c r="W10" s="50"/>
    </row>
    <row r="11" s="42" customFormat="1" ht="43" customHeight="1" spans="1:23">
      <c r="A11" s="36"/>
      <c r="B11" s="36"/>
      <c r="C11" s="60" t="s">
        <v>716</v>
      </c>
      <c r="D11" s="60"/>
      <c r="E11" s="60"/>
      <c r="F11" s="60"/>
      <c r="G11" s="60"/>
      <c r="H11" s="60"/>
      <c r="I11" s="60"/>
      <c r="J11" s="60"/>
      <c r="K11" s="60"/>
      <c r="L11" s="60"/>
      <c r="M11" s="60"/>
      <c r="N11" s="48" t="s">
        <v>717</v>
      </c>
      <c r="O11" s="48"/>
      <c r="P11" s="48"/>
      <c r="Q11" s="48"/>
      <c r="R11" s="48"/>
      <c r="S11" s="48"/>
      <c r="T11" s="48"/>
      <c r="U11" s="48"/>
      <c r="V11" s="48"/>
      <c r="W11" s="48"/>
    </row>
    <row r="12" s="42" customFormat="1" spans="1:23">
      <c r="A12" s="61" t="s">
        <v>293</v>
      </c>
      <c r="B12" s="62"/>
      <c r="C12" s="63" t="s">
        <v>294</v>
      </c>
      <c r="D12" s="64" t="s">
        <v>602</v>
      </c>
      <c r="E12" s="65"/>
      <c r="F12" s="65"/>
      <c r="G12" s="65"/>
      <c r="H12" s="65"/>
      <c r="I12" s="65"/>
      <c r="J12" s="65"/>
      <c r="K12" s="65"/>
      <c r="L12" s="65"/>
      <c r="M12" s="65"/>
      <c r="N12" s="65"/>
      <c r="O12" s="65"/>
      <c r="P12" s="65"/>
      <c r="Q12" s="65"/>
      <c r="R12" s="65"/>
      <c r="S12" s="65"/>
      <c r="T12" s="65"/>
      <c r="U12" s="65"/>
      <c r="V12" s="65"/>
      <c r="W12" s="65"/>
    </row>
    <row r="13" s="42" customFormat="1" spans="1:23">
      <c r="A13" s="66"/>
      <c r="B13" s="67"/>
      <c r="C13" s="68" t="s">
        <v>296</v>
      </c>
      <c r="D13" s="69" t="s">
        <v>718</v>
      </c>
      <c r="E13" s="70"/>
      <c r="F13" s="70"/>
      <c r="G13" s="70"/>
      <c r="H13" s="70"/>
      <c r="I13" s="70"/>
      <c r="J13" s="70"/>
      <c r="K13" s="70"/>
      <c r="L13" s="70"/>
      <c r="M13" s="70"/>
      <c r="N13" s="70"/>
      <c r="O13" s="70"/>
      <c r="P13" s="70"/>
      <c r="Q13" s="70"/>
      <c r="R13" s="70"/>
      <c r="S13" s="70"/>
      <c r="T13" s="70"/>
      <c r="U13" s="70"/>
      <c r="V13" s="70"/>
      <c r="W13" s="71"/>
    </row>
    <row r="14" s="1" customFormat="1" spans="1:23">
      <c r="A14" s="72" t="s">
        <v>20</v>
      </c>
      <c r="B14" s="73" t="s">
        <v>21</v>
      </c>
      <c r="C14" s="74"/>
      <c r="D14" s="75"/>
      <c r="E14" s="17" t="s">
        <v>22</v>
      </c>
      <c r="F14" s="17"/>
      <c r="G14" s="17" t="s">
        <v>23</v>
      </c>
      <c r="H14" s="76" t="s">
        <v>24</v>
      </c>
      <c r="I14" s="77"/>
      <c r="J14" s="77"/>
      <c r="K14" s="78"/>
      <c r="L14" s="17" t="s">
        <v>25</v>
      </c>
      <c r="M14" s="17" t="s">
        <v>26</v>
      </c>
      <c r="N14" s="17"/>
      <c r="O14" s="17"/>
      <c r="P14" s="17"/>
      <c r="Q14" s="17"/>
      <c r="R14" s="17"/>
      <c r="S14" s="17" t="s">
        <v>27</v>
      </c>
      <c r="T14" s="79" t="s">
        <v>28</v>
      </c>
      <c r="U14" s="79"/>
      <c r="V14" s="79" t="s">
        <v>29</v>
      </c>
      <c r="W14" s="79"/>
    </row>
    <row r="15" s="1" customFormat="1" customHeight="1" spans="1:23">
      <c r="A15" s="80"/>
      <c r="B15" s="19" t="s">
        <v>30</v>
      </c>
      <c r="C15" s="81" t="s">
        <v>31</v>
      </c>
      <c r="D15" s="81" t="s">
        <v>32</v>
      </c>
      <c r="E15" s="21" t="s">
        <v>41</v>
      </c>
      <c r="F15" s="21" t="s">
        <v>42</v>
      </c>
      <c r="G15" s="17"/>
      <c r="H15" s="17" t="s">
        <v>33</v>
      </c>
      <c r="I15" s="17"/>
      <c r="J15" s="20" t="s">
        <v>34</v>
      </c>
      <c r="K15" s="20"/>
      <c r="L15" s="17"/>
      <c r="M15" s="19" t="s">
        <v>35</v>
      </c>
      <c r="N15" s="19" t="s">
        <v>36</v>
      </c>
      <c r="O15" s="19"/>
      <c r="P15" s="19"/>
      <c r="Q15" s="19"/>
      <c r="R15" s="19"/>
      <c r="S15" s="17"/>
      <c r="T15" s="81" t="s">
        <v>37</v>
      </c>
      <c r="U15" s="81" t="s">
        <v>38</v>
      </c>
      <c r="V15" s="81" t="s">
        <v>39</v>
      </c>
      <c r="W15" s="81" t="s">
        <v>40</v>
      </c>
    </row>
    <row r="16" s="1" customFormat="1" ht="24" spans="1:23">
      <c r="A16" s="82"/>
      <c r="B16" s="19"/>
      <c r="C16" s="81"/>
      <c r="D16" s="81"/>
      <c r="E16" s="21"/>
      <c r="F16" s="21"/>
      <c r="G16" s="17"/>
      <c r="H16" s="83" t="s">
        <v>43</v>
      </c>
      <c r="I16" s="20" t="s">
        <v>44</v>
      </c>
      <c r="J16" s="21" t="s">
        <v>45</v>
      </c>
      <c r="K16" s="20" t="s">
        <v>44</v>
      </c>
      <c r="L16" s="17"/>
      <c r="M16" s="19"/>
      <c r="N16" s="19">
        <v>0</v>
      </c>
      <c r="O16" s="19">
        <v>0.3</v>
      </c>
      <c r="P16" s="19">
        <v>0.6</v>
      </c>
      <c r="Q16" s="19">
        <v>0.8</v>
      </c>
      <c r="R16" s="19">
        <v>1</v>
      </c>
      <c r="S16" s="17"/>
      <c r="T16" s="81"/>
      <c r="U16" s="81"/>
      <c r="V16" s="81"/>
      <c r="W16" s="81"/>
    </row>
    <row r="17" s="1" customFormat="1" ht="13.5" spans="1:23">
      <c r="A17" s="84" t="s">
        <v>298</v>
      </c>
      <c r="B17" s="84"/>
      <c r="C17" s="84"/>
      <c r="D17" s="84"/>
      <c r="E17" s="84"/>
      <c r="F17" s="84"/>
      <c r="G17" s="85">
        <f>SUM(G18,G30)</f>
        <v>100</v>
      </c>
      <c r="H17" s="85">
        <f>SUM(H18,H30)</f>
        <v>100</v>
      </c>
      <c r="I17" s="85"/>
      <c r="J17" s="85">
        <f>SUM(J18,J30,J60,J61)</f>
        <v>0</v>
      </c>
      <c r="K17" s="86"/>
      <c r="L17" s="87"/>
      <c r="M17" s="87"/>
      <c r="N17" s="87"/>
      <c r="O17" s="87"/>
      <c r="P17" s="87"/>
      <c r="Q17" s="87"/>
      <c r="R17" s="87"/>
      <c r="S17" s="87"/>
      <c r="T17" s="86"/>
      <c r="U17" s="86"/>
      <c r="V17" s="86"/>
      <c r="W17" s="86"/>
    </row>
    <row r="18" s="1" customFormat="1" spans="1:23">
      <c r="A18" s="88" t="s">
        <v>299</v>
      </c>
      <c r="B18" s="89" t="s">
        <v>16</v>
      </c>
      <c r="C18" s="89"/>
      <c r="D18" s="89"/>
      <c r="E18" s="89"/>
      <c r="F18" s="89"/>
      <c r="G18" s="90">
        <f t="shared" ref="G18:J18" si="2">SUM(G19:G29)</f>
        <v>40</v>
      </c>
      <c r="H18" s="90">
        <f t="shared" si="2"/>
        <v>40</v>
      </c>
      <c r="I18" s="90"/>
      <c r="J18" s="90">
        <f t="shared" si="2"/>
        <v>0</v>
      </c>
      <c r="K18" s="91"/>
      <c r="L18" s="92"/>
      <c r="M18" s="92"/>
      <c r="N18" s="92"/>
      <c r="O18" s="92"/>
      <c r="P18" s="92"/>
      <c r="Q18" s="92"/>
      <c r="R18" s="92"/>
      <c r="S18" s="92"/>
      <c r="T18" s="91"/>
      <c r="U18" s="91"/>
      <c r="V18" s="91"/>
      <c r="W18" s="91"/>
    </row>
    <row r="19" s="1" customFormat="1" ht="84" spans="1:23">
      <c r="A19" s="88"/>
      <c r="B19" s="28" t="s">
        <v>300</v>
      </c>
      <c r="C19" s="93" t="s">
        <v>301</v>
      </c>
      <c r="D19" s="94" t="s">
        <v>49</v>
      </c>
      <c r="E19" s="95"/>
      <c r="F19" s="96"/>
      <c r="G19" s="27">
        <v>3.5</v>
      </c>
      <c r="H19" s="29">
        <v>3.5</v>
      </c>
      <c r="I19" s="29" t="s">
        <v>302</v>
      </c>
      <c r="J19" s="29"/>
      <c r="K19" s="97"/>
      <c r="L19" s="16" t="s">
        <v>303</v>
      </c>
      <c r="M19" s="98" t="s">
        <v>65</v>
      </c>
      <c r="N19" s="16" t="s">
        <v>304</v>
      </c>
      <c r="O19" s="98"/>
      <c r="P19" s="16" t="s">
        <v>305</v>
      </c>
      <c r="Q19" s="98"/>
      <c r="R19" s="16" t="s">
        <v>306</v>
      </c>
      <c r="S19" s="16" t="s">
        <v>307</v>
      </c>
      <c r="T19" s="99" t="s">
        <v>55</v>
      </c>
      <c r="U19" s="100"/>
      <c r="V19" s="100"/>
      <c r="W19" s="99" t="s">
        <v>55</v>
      </c>
    </row>
    <row r="20" s="1" customFormat="1" ht="24" spans="1:23">
      <c r="A20" s="88"/>
      <c r="B20" s="34"/>
      <c r="C20" s="93" t="s">
        <v>308</v>
      </c>
      <c r="D20" s="94"/>
      <c r="E20" s="95"/>
      <c r="F20" s="96"/>
      <c r="G20" s="27">
        <v>3.5</v>
      </c>
      <c r="H20" s="29">
        <v>3.5</v>
      </c>
      <c r="I20" s="29" t="s">
        <v>309</v>
      </c>
      <c r="J20" s="29"/>
      <c r="K20" s="97"/>
      <c r="L20" s="16" t="s">
        <v>310</v>
      </c>
      <c r="M20" s="98" t="s">
        <v>65</v>
      </c>
      <c r="N20" s="98" t="s">
        <v>311</v>
      </c>
      <c r="O20" s="98" t="s">
        <v>312</v>
      </c>
      <c r="P20" s="98" t="s">
        <v>313</v>
      </c>
      <c r="Q20" s="98"/>
      <c r="R20" s="98" t="s">
        <v>314</v>
      </c>
      <c r="S20" s="16" t="s">
        <v>315</v>
      </c>
      <c r="T20" s="99" t="s">
        <v>55</v>
      </c>
      <c r="U20" s="97"/>
      <c r="V20" s="99" t="s">
        <v>55</v>
      </c>
      <c r="W20" s="32"/>
    </row>
    <row r="21" s="1" customFormat="1" ht="72" spans="1:23">
      <c r="A21" s="88"/>
      <c r="B21" s="28" t="s">
        <v>316</v>
      </c>
      <c r="C21" s="93" t="s">
        <v>317</v>
      </c>
      <c r="D21" s="94"/>
      <c r="E21" s="95"/>
      <c r="F21" s="96"/>
      <c r="G21" s="27">
        <v>3.5</v>
      </c>
      <c r="H21" s="29">
        <v>3.5</v>
      </c>
      <c r="I21" s="29" t="s">
        <v>317</v>
      </c>
      <c r="J21" s="29"/>
      <c r="K21" s="97"/>
      <c r="L21" s="16" t="s">
        <v>318</v>
      </c>
      <c r="M21" s="98" t="s">
        <v>106</v>
      </c>
      <c r="N21" s="98" t="s">
        <v>319</v>
      </c>
      <c r="O21" s="98"/>
      <c r="P21" s="98" t="s">
        <v>320</v>
      </c>
      <c r="Q21" s="98"/>
      <c r="R21" s="98" t="s">
        <v>321</v>
      </c>
      <c r="S21" s="16" t="s">
        <v>322</v>
      </c>
      <c r="T21" s="99" t="s">
        <v>55</v>
      </c>
      <c r="U21" s="97"/>
      <c r="V21" s="99" t="s">
        <v>55</v>
      </c>
      <c r="W21" s="97"/>
    </row>
    <row r="22" s="1" customFormat="1" ht="48.75" customHeight="1" spans="1:23">
      <c r="A22" s="88"/>
      <c r="B22" s="33"/>
      <c r="C22" s="93" t="s">
        <v>323</v>
      </c>
      <c r="D22" s="94"/>
      <c r="E22" s="95"/>
      <c r="F22" s="96"/>
      <c r="G22" s="27">
        <v>5</v>
      </c>
      <c r="H22" s="29">
        <v>5</v>
      </c>
      <c r="I22" s="29" t="s">
        <v>323</v>
      </c>
      <c r="J22" s="29"/>
      <c r="K22" s="97"/>
      <c r="L22" s="16" t="s">
        <v>324</v>
      </c>
      <c r="M22" s="98" t="s">
        <v>52</v>
      </c>
      <c r="N22" s="101" t="s">
        <v>325</v>
      </c>
      <c r="O22" s="102"/>
      <c r="P22" s="102"/>
      <c r="Q22" s="102"/>
      <c r="R22" s="103"/>
      <c r="S22" s="16"/>
      <c r="T22" s="99" t="s">
        <v>55</v>
      </c>
      <c r="U22" s="97"/>
      <c r="V22" s="97"/>
      <c r="W22" s="99" t="s">
        <v>55</v>
      </c>
    </row>
    <row r="23" s="1" customFormat="1" ht="48" spans="1:23">
      <c r="A23" s="88"/>
      <c r="B23" s="33"/>
      <c r="C23" s="93" t="s">
        <v>326</v>
      </c>
      <c r="D23" s="94"/>
      <c r="E23" s="95"/>
      <c r="F23" s="96"/>
      <c r="G23" s="27">
        <v>3.5</v>
      </c>
      <c r="H23" s="29">
        <v>3.5</v>
      </c>
      <c r="I23" s="29" t="s">
        <v>326</v>
      </c>
      <c r="J23" s="29"/>
      <c r="K23" s="97"/>
      <c r="L23" s="16" t="s">
        <v>327</v>
      </c>
      <c r="M23" s="98" t="s">
        <v>328</v>
      </c>
      <c r="N23" s="98" t="s">
        <v>329</v>
      </c>
      <c r="O23" s="98"/>
      <c r="P23" s="98"/>
      <c r="Q23" s="98"/>
      <c r="R23" s="98" t="s">
        <v>330</v>
      </c>
      <c r="S23" s="16" t="s">
        <v>331</v>
      </c>
      <c r="T23" s="99" t="s">
        <v>55</v>
      </c>
      <c r="U23" s="99" t="s">
        <v>55</v>
      </c>
      <c r="V23" s="99" t="s">
        <v>55</v>
      </c>
      <c r="W23" s="97"/>
    </row>
    <row r="24" s="1" customFormat="1" ht="36" spans="1:23">
      <c r="A24" s="88"/>
      <c r="B24" s="34"/>
      <c r="C24" s="93"/>
      <c r="D24" s="94"/>
      <c r="E24" s="95"/>
      <c r="F24" s="96"/>
      <c r="G24" s="27"/>
      <c r="H24" s="29"/>
      <c r="I24" s="29"/>
      <c r="J24" s="29"/>
      <c r="K24" s="97"/>
      <c r="L24" s="16"/>
      <c r="M24" s="98" t="s">
        <v>106</v>
      </c>
      <c r="N24" s="104" t="s">
        <v>332</v>
      </c>
      <c r="O24" s="104" t="s">
        <v>333</v>
      </c>
      <c r="P24" s="104"/>
      <c r="Q24" s="104"/>
      <c r="R24" s="104" t="s">
        <v>334</v>
      </c>
      <c r="S24" s="16" t="s">
        <v>335</v>
      </c>
      <c r="T24" s="99"/>
      <c r="U24" s="99"/>
      <c r="V24" s="99"/>
      <c r="W24" s="97"/>
    </row>
    <row r="25" s="1" customFormat="1" ht="36" customHeight="1" spans="1:23">
      <c r="A25" s="88"/>
      <c r="B25" s="28" t="s">
        <v>336</v>
      </c>
      <c r="C25" s="93" t="s">
        <v>337</v>
      </c>
      <c r="D25" s="94"/>
      <c r="E25" s="95"/>
      <c r="F25" s="96"/>
      <c r="G25" s="27">
        <v>6</v>
      </c>
      <c r="H25" s="29">
        <v>6</v>
      </c>
      <c r="I25" s="29" t="s">
        <v>337</v>
      </c>
      <c r="J25" s="29"/>
      <c r="K25" s="97"/>
      <c r="L25" s="31" t="s">
        <v>338</v>
      </c>
      <c r="M25" s="29" t="s">
        <v>52</v>
      </c>
      <c r="N25" s="31" t="s">
        <v>339</v>
      </c>
      <c r="O25" s="31"/>
      <c r="P25" s="31"/>
      <c r="Q25" s="31"/>
      <c r="R25" s="31"/>
      <c r="S25" s="31" t="s">
        <v>340</v>
      </c>
      <c r="T25" s="99" t="s">
        <v>55</v>
      </c>
      <c r="U25" s="99" t="s">
        <v>55</v>
      </c>
      <c r="V25" s="99" t="s">
        <v>55</v>
      </c>
      <c r="W25" s="97"/>
    </row>
    <row r="26" s="1" customFormat="1" ht="24" spans="1:23">
      <c r="A26" s="88"/>
      <c r="B26" s="33"/>
      <c r="C26" s="93"/>
      <c r="D26" s="94"/>
      <c r="E26" s="95"/>
      <c r="F26" s="96"/>
      <c r="G26" s="27"/>
      <c r="H26" s="29"/>
      <c r="I26" s="29"/>
      <c r="J26" s="29"/>
      <c r="K26" s="97"/>
      <c r="L26" s="31"/>
      <c r="M26" s="29" t="s">
        <v>106</v>
      </c>
      <c r="N26" s="29" t="s">
        <v>341</v>
      </c>
      <c r="O26" s="29" t="s">
        <v>342</v>
      </c>
      <c r="P26" s="29"/>
      <c r="Q26" s="29" t="s">
        <v>343</v>
      </c>
      <c r="R26" s="29" t="s">
        <v>344</v>
      </c>
      <c r="S26" s="31" t="s">
        <v>345</v>
      </c>
      <c r="T26" s="99" t="s">
        <v>55</v>
      </c>
      <c r="U26" s="99"/>
      <c r="V26" s="99" t="s">
        <v>55</v>
      </c>
      <c r="W26" s="97"/>
    </row>
    <row r="27" s="1" customFormat="1" ht="48" spans="1:23">
      <c r="A27" s="88"/>
      <c r="B27" s="34"/>
      <c r="C27" s="93" t="s">
        <v>346</v>
      </c>
      <c r="D27" s="94"/>
      <c r="E27" s="95"/>
      <c r="F27" s="96"/>
      <c r="G27" s="27">
        <v>6</v>
      </c>
      <c r="H27" s="29">
        <v>6</v>
      </c>
      <c r="I27" s="29" t="s">
        <v>346</v>
      </c>
      <c r="J27" s="29"/>
      <c r="K27" s="97"/>
      <c r="L27" s="31" t="s">
        <v>347</v>
      </c>
      <c r="M27" s="29" t="s">
        <v>75</v>
      </c>
      <c r="N27" s="29" t="s">
        <v>348</v>
      </c>
      <c r="O27" s="29" t="s">
        <v>66</v>
      </c>
      <c r="P27" s="29" t="s">
        <v>349</v>
      </c>
      <c r="Q27" s="29" t="s">
        <v>66</v>
      </c>
      <c r="R27" s="31" t="s">
        <v>350</v>
      </c>
      <c r="S27" s="31" t="s">
        <v>351</v>
      </c>
      <c r="T27" s="99" t="s">
        <v>55</v>
      </c>
      <c r="U27" s="99"/>
      <c r="V27" s="99" t="s">
        <v>55</v>
      </c>
      <c r="W27" s="97"/>
    </row>
    <row r="28" s="1" customFormat="1" ht="108" spans="1:23">
      <c r="A28" s="88"/>
      <c r="B28" s="28" t="s">
        <v>352</v>
      </c>
      <c r="C28" s="93" t="s">
        <v>353</v>
      </c>
      <c r="D28" s="94"/>
      <c r="E28" s="95"/>
      <c r="F28" s="96"/>
      <c r="G28" s="27">
        <v>4.5</v>
      </c>
      <c r="H28" s="29">
        <v>4.5</v>
      </c>
      <c r="I28" s="29" t="s">
        <v>354</v>
      </c>
      <c r="J28" s="29"/>
      <c r="K28" s="105"/>
      <c r="L28" s="31" t="s">
        <v>355</v>
      </c>
      <c r="M28" s="29" t="s">
        <v>75</v>
      </c>
      <c r="N28" s="29" t="s">
        <v>356</v>
      </c>
      <c r="O28" s="29" t="s">
        <v>357</v>
      </c>
      <c r="P28" s="29" t="s">
        <v>358</v>
      </c>
      <c r="Q28" s="29" t="s">
        <v>359</v>
      </c>
      <c r="R28" s="29" t="s">
        <v>360</v>
      </c>
      <c r="S28" s="31" t="s">
        <v>361</v>
      </c>
      <c r="T28" s="99" t="s">
        <v>55</v>
      </c>
      <c r="U28" s="99"/>
      <c r="V28" s="97"/>
      <c r="W28" s="99" t="s">
        <v>55</v>
      </c>
    </row>
    <row r="29" s="1" customFormat="1" ht="36" spans="1:23">
      <c r="A29" s="88"/>
      <c r="B29" s="34"/>
      <c r="C29" s="93" t="s">
        <v>362</v>
      </c>
      <c r="D29" s="94"/>
      <c r="E29" s="95"/>
      <c r="F29" s="96"/>
      <c r="G29" s="27">
        <v>4.5</v>
      </c>
      <c r="H29" s="29">
        <v>4.5</v>
      </c>
      <c r="I29" s="29" t="s">
        <v>362</v>
      </c>
      <c r="J29" s="29"/>
      <c r="K29" s="97"/>
      <c r="L29" s="31" t="s">
        <v>363</v>
      </c>
      <c r="M29" s="29" t="s">
        <v>106</v>
      </c>
      <c r="N29" s="29" t="s">
        <v>364</v>
      </c>
      <c r="O29" s="29" t="s">
        <v>365</v>
      </c>
      <c r="P29" s="29" t="s">
        <v>366</v>
      </c>
      <c r="Q29" s="29" t="s">
        <v>367</v>
      </c>
      <c r="R29" s="29" t="s">
        <v>368</v>
      </c>
      <c r="S29" s="31" t="s">
        <v>369</v>
      </c>
      <c r="T29" s="99" t="s">
        <v>55</v>
      </c>
      <c r="U29" s="97"/>
      <c r="V29" s="99" t="s">
        <v>55</v>
      </c>
      <c r="W29" s="99"/>
    </row>
    <row r="30" s="1" customFormat="1" spans="1:23">
      <c r="A30" s="106" t="s">
        <v>370</v>
      </c>
      <c r="B30" s="107" t="s">
        <v>16</v>
      </c>
      <c r="C30" s="107"/>
      <c r="D30" s="107"/>
      <c r="E30" s="107"/>
      <c r="F30" s="108"/>
      <c r="G30" s="90">
        <v>60</v>
      </c>
      <c r="H30" s="90">
        <f>SUM(H31,H33,H39,H41)</f>
        <v>60</v>
      </c>
      <c r="I30" s="90"/>
      <c r="J30" s="90">
        <f>SUM(J31,J33,J39,J41)</f>
        <v>0</v>
      </c>
      <c r="K30" s="91"/>
      <c r="L30" s="109"/>
      <c r="M30" s="92"/>
      <c r="N30" s="92"/>
      <c r="O30" s="92"/>
      <c r="P30" s="92"/>
      <c r="Q30" s="92"/>
      <c r="R30" s="92"/>
      <c r="S30" s="109"/>
      <c r="T30" s="109"/>
      <c r="U30" s="109"/>
      <c r="V30" s="109"/>
      <c r="W30" s="109"/>
    </row>
    <row r="31" s="1" customFormat="1" spans="1:23">
      <c r="A31" s="110"/>
      <c r="B31" s="28" t="s">
        <v>371</v>
      </c>
      <c r="C31" s="111" t="s">
        <v>12</v>
      </c>
      <c r="D31" s="112"/>
      <c r="E31" s="112"/>
      <c r="F31" s="112"/>
      <c r="G31" s="113">
        <f t="shared" ref="G31:J31" si="3">SUM(G32:G32)</f>
        <v>7</v>
      </c>
      <c r="H31" s="114">
        <f t="shared" si="3"/>
        <v>7</v>
      </c>
      <c r="I31" s="27"/>
      <c r="J31" s="114">
        <f t="shared" si="3"/>
        <v>0</v>
      </c>
      <c r="K31" s="115"/>
      <c r="L31" s="116"/>
      <c r="M31" s="116"/>
      <c r="N31" s="116"/>
      <c r="O31" s="116"/>
      <c r="P31" s="116"/>
      <c r="Q31" s="116"/>
      <c r="R31" s="116"/>
      <c r="S31" s="116"/>
      <c r="T31" s="116"/>
      <c r="U31" s="116"/>
      <c r="V31" s="116"/>
      <c r="W31" s="116"/>
    </row>
    <row r="32" s="1" customFormat="1" ht="84" spans="1:23">
      <c r="A32" s="110"/>
      <c r="B32" s="33"/>
      <c r="C32" s="117" t="s">
        <v>372</v>
      </c>
      <c r="D32" s="99" t="s">
        <v>432</v>
      </c>
      <c r="E32" s="99" t="s">
        <v>719</v>
      </c>
      <c r="F32" s="99" t="s">
        <v>719</v>
      </c>
      <c r="G32" s="29">
        <v>7</v>
      </c>
      <c r="H32" s="29">
        <v>7</v>
      </c>
      <c r="I32" s="29" t="s">
        <v>720</v>
      </c>
      <c r="J32" s="29"/>
      <c r="K32" s="97"/>
      <c r="L32" s="29" t="s">
        <v>374</v>
      </c>
      <c r="M32" s="29" t="s">
        <v>328</v>
      </c>
      <c r="N32" s="29" t="s">
        <v>375</v>
      </c>
      <c r="O32" s="29" t="s">
        <v>376</v>
      </c>
      <c r="P32" s="29" t="s">
        <v>377</v>
      </c>
      <c r="Q32" s="29" t="s">
        <v>378</v>
      </c>
      <c r="R32" s="29" t="s">
        <v>379</v>
      </c>
      <c r="S32" s="29" t="s">
        <v>380</v>
      </c>
      <c r="T32" s="29"/>
      <c r="U32" s="29" t="s">
        <v>55</v>
      </c>
      <c r="V32" s="29" t="s">
        <v>55</v>
      </c>
      <c r="W32" s="29" t="s">
        <v>55</v>
      </c>
    </row>
    <row r="33" s="1" customFormat="1" spans="1:23">
      <c r="A33" s="110"/>
      <c r="B33" s="28" t="s">
        <v>381</v>
      </c>
      <c r="C33" s="111" t="s">
        <v>12</v>
      </c>
      <c r="D33" s="112"/>
      <c r="E33" s="112"/>
      <c r="F33" s="112"/>
      <c r="G33" s="113">
        <f>SUM(G34:G38)</f>
        <v>26</v>
      </c>
      <c r="H33" s="114">
        <f>SUM(H34:H38)</f>
        <v>26</v>
      </c>
      <c r="I33" s="113"/>
      <c r="J33" s="114">
        <f>SUM(J34:J37)</f>
        <v>0</v>
      </c>
      <c r="K33" s="115"/>
      <c r="L33" s="118"/>
      <c r="M33" s="118"/>
      <c r="N33" s="118"/>
      <c r="O33" s="118"/>
      <c r="P33" s="118"/>
      <c r="Q33" s="118"/>
      <c r="R33" s="118"/>
      <c r="S33" s="118"/>
      <c r="T33" s="118"/>
      <c r="U33" s="118"/>
      <c r="V33" s="118"/>
      <c r="W33" s="118"/>
    </row>
    <row r="34" s="1" customFormat="1" ht="12.75" spans="1:23">
      <c r="A34" s="110"/>
      <c r="B34" s="33"/>
      <c r="C34" s="119" t="s">
        <v>382</v>
      </c>
      <c r="D34" s="120" t="s">
        <v>605</v>
      </c>
      <c r="E34" s="121">
        <v>1</v>
      </c>
      <c r="F34" s="121">
        <v>1</v>
      </c>
      <c r="G34" s="122">
        <v>7.8</v>
      </c>
      <c r="H34" s="122">
        <v>7.8</v>
      </c>
      <c r="I34" s="123" t="s">
        <v>606</v>
      </c>
      <c r="J34" s="29"/>
      <c r="K34" s="97"/>
      <c r="L34" s="124" t="s">
        <v>217</v>
      </c>
      <c r="M34" s="125" t="s">
        <v>52</v>
      </c>
      <c r="N34" s="126" t="s">
        <v>385</v>
      </c>
      <c r="O34" s="127"/>
      <c r="P34" s="127"/>
      <c r="Q34" s="127"/>
      <c r="R34" s="128"/>
      <c r="S34" s="124" t="s">
        <v>386</v>
      </c>
      <c r="T34" s="124"/>
      <c r="U34" s="124" t="s">
        <v>55</v>
      </c>
      <c r="V34" s="124"/>
      <c r="W34" s="124" t="s">
        <v>55</v>
      </c>
    </row>
    <row r="35" s="1" customFormat="1" ht="40" customHeight="1" spans="1:23">
      <c r="A35" s="110"/>
      <c r="B35" s="33"/>
      <c r="C35" s="119" t="s">
        <v>387</v>
      </c>
      <c r="D35" s="120" t="s">
        <v>636</v>
      </c>
      <c r="E35" s="121">
        <v>1</v>
      </c>
      <c r="F35" s="121">
        <v>1</v>
      </c>
      <c r="G35" s="122">
        <v>5.2</v>
      </c>
      <c r="H35" s="122">
        <v>5.2</v>
      </c>
      <c r="I35" s="123" t="s">
        <v>637</v>
      </c>
      <c r="J35" s="29"/>
      <c r="K35" s="97"/>
      <c r="L35" s="129"/>
      <c r="M35" s="124" t="s">
        <v>52</v>
      </c>
      <c r="N35" s="130" t="s">
        <v>389</v>
      </c>
      <c r="O35" s="131"/>
      <c r="P35" s="131"/>
      <c r="Q35" s="131"/>
      <c r="R35" s="132"/>
      <c r="S35" s="129"/>
      <c r="T35" s="124"/>
      <c r="U35" s="124" t="s">
        <v>55</v>
      </c>
      <c r="V35" s="124" t="s">
        <v>55</v>
      </c>
      <c r="W35" s="124" t="s">
        <v>55</v>
      </c>
    </row>
    <row r="36" s="1" customFormat="1" ht="32" customHeight="1" spans="1:23">
      <c r="A36" s="110"/>
      <c r="B36" s="33"/>
      <c r="C36" s="133"/>
      <c r="D36" s="120" t="s">
        <v>638</v>
      </c>
      <c r="E36" s="121">
        <v>1</v>
      </c>
      <c r="F36" s="121">
        <v>1</v>
      </c>
      <c r="G36" s="122">
        <v>5.2</v>
      </c>
      <c r="H36" s="122">
        <v>5.2</v>
      </c>
      <c r="I36" s="123" t="s">
        <v>639</v>
      </c>
      <c r="J36" s="29"/>
      <c r="K36" s="97"/>
      <c r="L36" s="129"/>
      <c r="M36" s="129"/>
      <c r="N36" s="134"/>
      <c r="O36" s="135"/>
      <c r="P36" s="135"/>
      <c r="Q36" s="135"/>
      <c r="R36" s="136"/>
      <c r="S36" s="129"/>
      <c r="T36" s="124"/>
      <c r="U36" s="124" t="s">
        <v>55</v>
      </c>
      <c r="V36" s="124" t="s">
        <v>55</v>
      </c>
      <c r="W36" s="124" t="s">
        <v>55</v>
      </c>
    </row>
    <row r="37" s="1" customFormat="1" ht="32" customHeight="1" spans="1:23">
      <c r="A37" s="110"/>
      <c r="B37" s="33"/>
      <c r="C37" s="119" t="s">
        <v>390</v>
      </c>
      <c r="D37" s="120" t="s">
        <v>391</v>
      </c>
      <c r="E37" s="137" t="s">
        <v>609</v>
      </c>
      <c r="F37" s="137" t="s">
        <v>609</v>
      </c>
      <c r="G37" s="122">
        <v>3.9</v>
      </c>
      <c r="H37" s="122">
        <v>3.9</v>
      </c>
      <c r="I37" s="123" t="s">
        <v>610</v>
      </c>
      <c r="J37" s="29"/>
      <c r="K37" s="97"/>
      <c r="L37" s="129"/>
      <c r="M37" s="124" t="s">
        <v>52</v>
      </c>
      <c r="N37" s="138" t="s">
        <v>385</v>
      </c>
      <c r="O37" s="139"/>
      <c r="P37" s="139"/>
      <c r="Q37" s="139"/>
      <c r="R37" s="140"/>
      <c r="S37" s="129"/>
      <c r="T37" s="124"/>
      <c r="U37" s="124" t="s">
        <v>55</v>
      </c>
      <c r="V37" s="124"/>
      <c r="W37" s="124" t="s">
        <v>55</v>
      </c>
    </row>
    <row r="38" s="1" customFormat="1" ht="12.75" spans="1:23">
      <c r="A38" s="110"/>
      <c r="B38" s="33"/>
      <c r="C38" s="141"/>
      <c r="D38" s="120" t="s">
        <v>393</v>
      </c>
      <c r="E38" s="120" t="s">
        <v>640</v>
      </c>
      <c r="F38" s="120" t="s">
        <v>640</v>
      </c>
      <c r="G38" s="122">
        <v>3.9</v>
      </c>
      <c r="H38" s="122">
        <v>3.9</v>
      </c>
      <c r="I38" s="123" t="s">
        <v>393</v>
      </c>
      <c r="J38" s="29"/>
      <c r="K38" s="97"/>
      <c r="L38" s="129"/>
      <c r="M38" s="129"/>
      <c r="N38" s="142"/>
      <c r="O38" s="143"/>
      <c r="P38" s="143"/>
      <c r="Q38" s="143"/>
      <c r="R38" s="144"/>
      <c r="S38" s="129"/>
      <c r="T38" s="124"/>
      <c r="U38" s="124" t="s">
        <v>55</v>
      </c>
      <c r="V38" s="124"/>
      <c r="W38" s="124" t="s">
        <v>55</v>
      </c>
    </row>
    <row r="39" s="1" customFormat="1" spans="1:23">
      <c r="A39" s="110"/>
      <c r="B39" s="28" t="s">
        <v>395</v>
      </c>
      <c r="C39" s="111" t="s">
        <v>12</v>
      </c>
      <c r="D39" s="112"/>
      <c r="E39" s="112"/>
      <c r="F39" s="112"/>
      <c r="G39" s="113">
        <f t="shared" ref="G39:J39" si="4">SUM(G40:G40)</f>
        <v>20</v>
      </c>
      <c r="H39" s="114">
        <f t="shared" si="4"/>
        <v>20</v>
      </c>
      <c r="I39" s="113"/>
      <c r="J39" s="114">
        <f t="shared" si="4"/>
        <v>0</v>
      </c>
      <c r="K39" s="115"/>
      <c r="L39" s="15"/>
      <c r="M39" s="15"/>
      <c r="N39" s="15"/>
      <c r="O39" s="15"/>
      <c r="P39" s="15"/>
      <c r="Q39" s="15"/>
      <c r="R39" s="15"/>
      <c r="S39" s="15"/>
      <c r="T39" s="15"/>
      <c r="U39" s="15"/>
      <c r="V39" s="15"/>
      <c r="W39" s="15"/>
    </row>
    <row r="40" s="1" customFormat="1" ht="48" spans="1:23">
      <c r="A40" s="110"/>
      <c r="B40" s="33"/>
      <c r="C40" s="145" t="s">
        <v>396</v>
      </c>
      <c r="D40" s="120" t="s">
        <v>721</v>
      </c>
      <c r="E40" s="121">
        <v>1</v>
      </c>
      <c r="F40" s="121">
        <v>1</v>
      </c>
      <c r="G40" s="29">
        <v>20</v>
      </c>
      <c r="H40" s="29">
        <v>20</v>
      </c>
      <c r="I40" s="123" t="s">
        <v>722</v>
      </c>
      <c r="J40" s="29"/>
      <c r="K40" s="100"/>
      <c r="L40" s="125" t="s">
        <v>243</v>
      </c>
      <c r="M40" s="124" t="s">
        <v>52</v>
      </c>
      <c r="N40" s="146" t="s">
        <v>389</v>
      </c>
      <c r="O40" s="127"/>
      <c r="P40" s="127"/>
      <c r="Q40" s="127"/>
      <c r="R40" s="128"/>
      <c r="S40" s="124"/>
      <c r="T40" s="124" t="s">
        <v>55</v>
      </c>
      <c r="U40" s="124" t="s">
        <v>55</v>
      </c>
      <c r="V40" s="124" t="s">
        <v>55</v>
      </c>
      <c r="W40" s="124" t="s">
        <v>55</v>
      </c>
    </row>
    <row r="41" s="1" customFormat="1" spans="1:23">
      <c r="A41" s="110"/>
      <c r="B41" s="28" t="s">
        <v>399</v>
      </c>
      <c r="C41" s="111" t="s">
        <v>12</v>
      </c>
      <c r="D41" s="112"/>
      <c r="E41" s="112"/>
      <c r="F41" s="112"/>
      <c r="G41" s="113">
        <f t="shared" ref="G41:J41" si="5">SUM(G42:G42)</f>
        <v>7</v>
      </c>
      <c r="H41" s="114">
        <f t="shared" si="5"/>
        <v>7</v>
      </c>
      <c r="I41" s="113"/>
      <c r="J41" s="114">
        <f t="shared" si="5"/>
        <v>0</v>
      </c>
      <c r="K41" s="115"/>
      <c r="L41" s="15"/>
      <c r="M41" s="15"/>
      <c r="N41" s="15"/>
      <c r="O41" s="15"/>
      <c r="P41" s="15"/>
      <c r="Q41" s="15"/>
      <c r="R41" s="15"/>
      <c r="S41" s="15"/>
      <c r="T41" s="15"/>
      <c r="U41" s="15"/>
      <c r="V41" s="15"/>
      <c r="W41" s="15"/>
    </row>
    <row r="42" s="1" customFormat="1" ht="48" spans="1:23">
      <c r="A42" s="110"/>
      <c r="B42" s="33"/>
      <c r="C42" s="147" t="s">
        <v>400</v>
      </c>
      <c r="D42" s="120" t="s">
        <v>723</v>
      </c>
      <c r="E42" s="120" t="s">
        <v>252</v>
      </c>
      <c r="F42" s="120" t="s">
        <v>252</v>
      </c>
      <c r="G42" s="29">
        <v>7</v>
      </c>
      <c r="H42" s="29">
        <v>7</v>
      </c>
      <c r="I42" s="123" t="s">
        <v>724</v>
      </c>
      <c r="J42" s="29"/>
      <c r="K42" s="100"/>
      <c r="L42" s="124" t="s">
        <v>254</v>
      </c>
      <c r="M42" s="124" t="s">
        <v>52</v>
      </c>
      <c r="N42" s="138" t="s">
        <v>385</v>
      </c>
      <c r="O42" s="139"/>
      <c r="P42" s="139"/>
      <c r="Q42" s="139"/>
      <c r="R42" s="140"/>
      <c r="S42" s="29" t="s">
        <v>256</v>
      </c>
      <c r="T42" s="148" t="s">
        <v>55</v>
      </c>
      <c r="U42" s="148" t="s">
        <v>55</v>
      </c>
      <c r="V42" s="148" t="s">
        <v>55</v>
      </c>
      <c r="W42" s="148" t="s">
        <v>55</v>
      </c>
    </row>
    <row r="43" s="1" customFormat="1" ht="76.5" customHeight="1" spans="1:23">
      <c r="A43" s="88" t="s">
        <v>401</v>
      </c>
      <c r="B43" s="15" t="s">
        <v>402</v>
      </c>
      <c r="C43" s="15" t="s">
        <v>403</v>
      </c>
      <c r="D43" s="149" t="s">
        <v>66</v>
      </c>
      <c r="E43" s="149" t="s">
        <v>66</v>
      </c>
      <c r="F43" s="149" t="s">
        <v>66</v>
      </c>
      <c r="G43" s="28">
        <v>-5</v>
      </c>
      <c r="H43" s="29"/>
      <c r="I43" s="29"/>
      <c r="J43" s="29"/>
      <c r="K43" s="97"/>
      <c r="L43" s="30" t="s">
        <v>404</v>
      </c>
      <c r="M43" s="124" t="s">
        <v>106</v>
      </c>
      <c r="N43" s="126" t="s">
        <v>405</v>
      </c>
      <c r="O43" s="127"/>
      <c r="P43" s="127"/>
      <c r="Q43" s="127"/>
      <c r="R43" s="128"/>
      <c r="S43" s="31" t="s">
        <v>264</v>
      </c>
      <c r="T43" s="29"/>
      <c r="U43" s="29"/>
      <c r="V43" s="29"/>
      <c r="W43" s="29"/>
    </row>
    <row r="44" s="1" customFormat="1" ht="48" spans="1:23">
      <c r="A44" s="88"/>
      <c r="B44" s="15"/>
      <c r="C44" s="15" t="s">
        <v>406</v>
      </c>
      <c r="D44" s="150"/>
      <c r="E44" s="150"/>
      <c r="F44" s="150"/>
      <c r="G44" s="34"/>
      <c r="H44" s="29"/>
      <c r="I44" s="29"/>
      <c r="J44" s="29"/>
      <c r="K44" s="97"/>
      <c r="L44" s="151" t="s">
        <v>407</v>
      </c>
      <c r="M44" s="152"/>
      <c r="N44" s="126" t="s">
        <v>408</v>
      </c>
      <c r="O44" s="127"/>
      <c r="P44" s="127"/>
      <c r="Q44" s="127"/>
      <c r="R44" s="128"/>
      <c r="S44" s="31"/>
      <c r="T44" s="29" t="s">
        <v>55</v>
      </c>
      <c r="U44" s="29"/>
      <c r="V44" s="29" t="s">
        <v>55</v>
      </c>
      <c r="W44" s="29" t="s">
        <v>55</v>
      </c>
    </row>
    <row r="45" s="42" customFormat="1" ht="37" customHeight="1" spans="1:23">
      <c r="A45" s="36" t="s">
        <v>409</v>
      </c>
      <c r="B45" s="36"/>
      <c r="C45" s="40" t="s">
        <v>725</v>
      </c>
      <c r="D45" s="41"/>
      <c r="E45" s="41"/>
      <c r="F45" s="41"/>
      <c r="G45" s="41"/>
      <c r="H45" s="41"/>
      <c r="I45" s="41"/>
      <c r="J45" s="41"/>
      <c r="K45" s="41"/>
      <c r="L45" s="41"/>
      <c r="M45" s="41"/>
      <c r="N45" s="41"/>
      <c r="O45" s="41"/>
      <c r="P45" s="41"/>
      <c r="Q45" s="41"/>
      <c r="R45" s="41"/>
      <c r="S45" s="41"/>
      <c r="T45" s="41"/>
      <c r="U45" s="41"/>
      <c r="V45" s="41"/>
      <c r="W45" s="41"/>
    </row>
    <row r="46" s="42" customFormat="1" ht="26.25" customHeight="1" spans="1:23">
      <c r="A46" s="36" t="s">
        <v>411</v>
      </c>
      <c r="B46" s="36"/>
      <c r="C46" s="41" t="s">
        <v>619</v>
      </c>
      <c r="D46" s="41"/>
      <c r="E46" s="41"/>
      <c r="F46" s="41"/>
      <c r="G46" s="41"/>
      <c r="H46" s="41"/>
      <c r="I46" s="41"/>
      <c r="J46" s="41"/>
      <c r="K46" s="41"/>
      <c r="L46" s="41"/>
      <c r="M46" s="41"/>
      <c r="N46" s="41"/>
      <c r="O46" s="41"/>
      <c r="P46" s="41"/>
      <c r="Q46" s="41"/>
      <c r="R46" s="41"/>
      <c r="S46" s="41"/>
      <c r="T46" s="41"/>
      <c r="U46" s="41"/>
      <c r="V46" s="41"/>
      <c r="W46" s="41"/>
    </row>
    <row r="47" s="42" customFormat="1" ht="26.25" customHeight="1" spans="1:23">
      <c r="A47" s="36" t="s">
        <v>413</v>
      </c>
      <c r="B47" s="36"/>
      <c r="C47" s="41" t="s">
        <v>619</v>
      </c>
      <c r="D47" s="41"/>
      <c r="E47" s="41"/>
      <c r="F47" s="41"/>
      <c r="G47" s="41"/>
      <c r="H47" s="41"/>
      <c r="I47" s="41"/>
      <c r="J47" s="41"/>
      <c r="K47" s="41"/>
      <c r="L47" s="41"/>
      <c r="M47" s="41"/>
      <c r="N47" s="41"/>
      <c r="O47" s="41"/>
      <c r="P47" s="41"/>
      <c r="Q47" s="41"/>
      <c r="R47" s="41"/>
      <c r="S47" s="41"/>
      <c r="T47" s="41"/>
      <c r="U47" s="41"/>
      <c r="V47" s="41"/>
      <c r="W47" s="41"/>
    </row>
    <row r="48" s="1" customFormat="1" spans="1:23">
      <c r="A48" s="153" t="s">
        <v>415</v>
      </c>
      <c r="B48" s="153"/>
      <c r="C48" s="153"/>
      <c r="D48" s="153"/>
      <c r="E48" s="153"/>
      <c r="F48" s="153"/>
      <c r="G48" s="153"/>
      <c r="H48" s="153"/>
      <c r="I48" s="153"/>
      <c r="J48" s="153"/>
      <c r="K48" s="153"/>
      <c r="L48" s="153"/>
      <c r="M48" s="153"/>
      <c r="N48" s="153"/>
      <c r="O48" s="153"/>
      <c r="P48" s="153"/>
      <c r="Q48" s="153"/>
      <c r="R48" s="153"/>
      <c r="S48" s="153"/>
      <c r="T48" s="153"/>
      <c r="U48" s="153"/>
      <c r="V48" s="153"/>
      <c r="W48" s="153"/>
    </row>
    <row r="49" s="1" customFormat="1" spans="1:23">
      <c r="A49" s="154" t="s">
        <v>416</v>
      </c>
      <c r="B49" s="154"/>
      <c r="C49" s="154"/>
      <c r="D49" s="154"/>
      <c r="E49" s="154"/>
      <c r="F49" s="154"/>
      <c r="G49" s="154"/>
      <c r="H49" s="154"/>
      <c r="I49" s="154"/>
      <c r="J49" s="154"/>
      <c r="K49" s="154"/>
      <c r="L49" s="154"/>
      <c r="M49" s="154"/>
      <c r="N49" s="154"/>
      <c r="O49" s="154"/>
      <c r="P49" s="154"/>
      <c r="Q49" s="154"/>
      <c r="R49" s="154"/>
      <c r="S49" s="154"/>
      <c r="T49" s="154"/>
      <c r="U49" s="154"/>
      <c r="V49" s="154"/>
      <c r="W49" s="154"/>
    </row>
    <row r="50" s="1" customFormat="1" spans="1:23">
      <c r="A50" s="154" t="s">
        <v>417</v>
      </c>
      <c r="B50" s="154"/>
      <c r="C50" s="154"/>
      <c r="D50" s="154"/>
      <c r="E50" s="154"/>
      <c r="F50" s="154"/>
      <c r="G50" s="154"/>
      <c r="H50" s="154"/>
      <c r="I50" s="154"/>
      <c r="J50" s="154"/>
      <c r="K50" s="154"/>
      <c r="L50" s="154"/>
      <c r="M50" s="154"/>
      <c r="N50" s="154"/>
      <c r="O50" s="154"/>
      <c r="P50" s="154"/>
      <c r="Q50" s="154"/>
      <c r="R50" s="154"/>
      <c r="S50" s="154"/>
      <c r="T50" s="154"/>
      <c r="U50" s="153"/>
      <c r="V50" s="153"/>
      <c r="W50" s="153"/>
    </row>
    <row r="51" s="1" customFormat="1" spans="1:23">
      <c r="A51" s="154" t="s">
        <v>418</v>
      </c>
      <c r="B51" s="154"/>
      <c r="C51" s="154"/>
      <c r="D51" s="154"/>
      <c r="E51" s="154"/>
      <c r="F51" s="154"/>
      <c r="G51" s="154"/>
      <c r="H51" s="154"/>
      <c r="I51" s="154"/>
      <c r="J51" s="154"/>
      <c r="K51" s="154"/>
      <c r="L51" s="154"/>
      <c r="M51" s="154"/>
      <c r="N51" s="154"/>
      <c r="O51" s="154"/>
      <c r="P51" s="154"/>
      <c r="Q51" s="154"/>
      <c r="R51" s="154"/>
      <c r="S51" s="154"/>
      <c r="T51" s="154"/>
      <c r="U51" s="154"/>
      <c r="V51" s="154"/>
      <c r="W51" s="154"/>
    </row>
    <row r="52" s="1" customFormat="1" ht="21" customHeight="1" spans="1:23">
      <c r="A52" s="154" t="s">
        <v>419</v>
      </c>
      <c r="B52" s="155"/>
      <c r="C52" s="155"/>
      <c r="D52" s="155"/>
      <c r="E52" s="155"/>
      <c r="F52" s="155"/>
      <c r="G52" s="155"/>
      <c r="H52" s="155"/>
      <c r="I52" s="155"/>
      <c r="J52" s="155"/>
      <c r="K52" s="155"/>
      <c r="L52" s="155"/>
      <c r="M52" s="155"/>
      <c r="N52" s="155"/>
      <c r="O52" s="155"/>
      <c r="P52" s="155"/>
      <c r="Q52" s="155"/>
      <c r="R52" s="155"/>
      <c r="S52" s="155"/>
      <c r="T52" s="155"/>
      <c r="U52" s="155"/>
      <c r="V52" s="155"/>
      <c r="W52" s="155"/>
    </row>
  </sheetData>
  <mergeCells count="122">
    <mergeCell ref="A1:W1"/>
    <mergeCell ref="A2:C2"/>
    <mergeCell ref="E2:I2"/>
    <mergeCell ref="K2:M2"/>
    <mergeCell ref="P2:R2"/>
    <mergeCell ref="A3:B3"/>
    <mergeCell ref="C3:J3"/>
    <mergeCell ref="K3:M3"/>
    <mergeCell ref="N3:R3"/>
    <mergeCell ref="S3:W3"/>
    <mergeCell ref="A4:B4"/>
    <mergeCell ref="C4:J4"/>
    <mergeCell ref="K4:M4"/>
    <mergeCell ref="N4:R4"/>
    <mergeCell ref="S4:W4"/>
    <mergeCell ref="D5:F5"/>
    <mergeCell ref="G7:H7"/>
    <mergeCell ref="G8:H8"/>
    <mergeCell ref="G9:H9"/>
    <mergeCell ref="C10:M10"/>
    <mergeCell ref="N10:W10"/>
    <mergeCell ref="C11:M11"/>
    <mergeCell ref="N11:W11"/>
    <mergeCell ref="D12:W12"/>
    <mergeCell ref="D13:W13"/>
    <mergeCell ref="B14:D14"/>
    <mergeCell ref="E14:F14"/>
    <mergeCell ref="H14:K14"/>
    <mergeCell ref="M14:R14"/>
    <mergeCell ref="T14:U14"/>
    <mergeCell ref="V14:W14"/>
    <mergeCell ref="H15:I15"/>
    <mergeCell ref="J15:K15"/>
    <mergeCell ref="N15:R15"/>
    <mergeCell ref="A17:D17"/>
    <mergeCell ref="B18:F18"/>
    <mergeCell ref="N22:R22"/>
    <mergeCell ref="N25:R25"/>
    <mergeCell ref="B30:F30"/>
    <mergeCell ref="N34:R34"/>
    <mergeCell ref="N40:R40"/>
    <mergeCell ref="N42:R42"/>
    <mergeCell ref="N43:R43"/>
    <mergeCell ref="N44:R44"/>
    <mergeCell ref="A45:B45"/>
    <mergeCell ref="C45:W45"/>
    <mergeCell ref="A46:B46"/>
    <mergeCell ref="C46:W46"/>
    <mergeCell ref="A47:B47"/>
    <mergeCell ref="C47:W47"/>
    <mergeCell ref="A48:W48"/>
    <mergeCell ref="A49:W49"/>
    <mergeCell ref="A50:T50"/>
    <mergeCell ref="A51:W51"/>
    <mergeCell ref="A52:W52"/>
    <mergeCell ref="A14:A16"/>
    <mergeCell ref="A18:A29"/>
    <mergeCell ref="A30:A42"/>
    <mergeCell ref="A43:A44"/>
    <mergeCell ref="B15:B16"/>
    <mergeCell ref="B19:B20"/>
    <mergeCell ref="B21:B24"/>
    <mergeCell ref="B25:B27"/>
    <mergeCell ref="B28:B29"/>
    <mergeCell ref="B31:B32"/>
    <mergeCell ref="B33:B37"/>
    <mergeCell ref="B39:B40"/>
    <mergeCell ref="B41:B42"/>
    <mergeCell ref="B43:B44"/>
    <mergeCell ref="C5:C6"/>
    <mergeCell ref="C15:C16"/>
    <mergeCell ref="C23:C24"/>
    <mergeCell ref="C25:C26"/>
    <mergeCell ref="C35:C36"/>
    <mergeCell ref="C37:C38"/>
    <mergeCell ref="D15:D16"/>
    <mergeCell ref="D43:D44"/>
    <mergeCell ref="E15:E16"/>
    <mergeCell ref="E43:E44"/>
    <mergeCell ref="F15:F16"/>
    <mergeCell ref="F43:F44"/>
    <mergeCell ref="G14:G16"/>
    <mergeCell ref="G23:G24"/>
    <mergeCell ref="G25:G26"/>
    <mergeCell ref="G43:G44"/>
    <mergeCell ref="H23:H24"/>
    <mergeCell ref="H25:H26"/>
    <mergeCell ref="I5:I6"/>
    <mergeCell ref="I23:I24"/>
    <mergeCell ref="I25:I26"/>
    <mergeCell ref="J23:J24"/>
    <mergeCell ref="J25:J26"/>
    <mergeCell ref="K23:K24"/>
    <mergeCell ref="K25:K26"/>
    <mergeCell ref="L14:L16"/>
    <mergeCell ref="L23:L24"/>
    <mergeCell ref="L25:L26"/>
    <mergeCell ref="L34:L38"/>
    <mergeCell ref="M15:M16"/>
    <mergeCell ref="M35:M36"/>
    <mergeCell ref="M37:M38"/>
    <mergeCell ref="M43:M44"/>
    <mergeCell ref="S14:S16"/>
    <mergeCell ref="S34:S38"/>
    <mergeCell ref="S43:S44"/>
    <mergeCell ref="T15:T16"/>
    <mergeCell ref="T23:T24"/>
    <mergeCell ref="U15:U16"/>
    <mergeCell ref="U23:U24"/>
    <mergeCell ref="V15:V16"/>
    <mergeCell ref="V23:V24"/>
    <mergeCell ref="W15:W16"/>
    <mergeCell ref="W23:W24"/>
    <mergeCell ref="A5:B9"/>
    <mergeCell ref="G5:H6"/>
    <mergeCell ref="J5:W6"/>
    <mergeCell ref="J7:W9"/>
    <mergeCell ref="A10:B11"/>
    <mergeCell ref="A12:B13"/>
    <mergeCell ref="D19:F29"/>
    <mergeCell ref="N35:R36"/>
    <mergeCell ref="N37:R38"/>
  </mergeCells>
  <dataValidations count="1">
    <dataValidation type="list" allowBlank="1" showInputMessage="1" showErrorMessage="1" sqref="N3">
      <formula1>"1.政府采购类,2.乡村振兴类,3.政府购买服务类,4.政府债务项目类,5.社会保障类,6.医疗卫生类,7.创新驱动类,8.PPP项目类,9.财金互动类,10.产业发展类,11.生态环保类,12.其他类"</formula1>
    </dataValidation>
  </dataValidations>
  <pageMargins left="0.75" right="0.75" top="1" bottom="1" header="0.5" footer="0.5"/>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23"/>
  <sheetViews>
    <sheetView zoomScaleSheetLayoutView="60" workbookViewId="0">
      <selection activeCell="M10" sqref="M10"/>
    </sheetView>
  </sheetViews>
  <sheetFormatPr defaultColWidth="9" defaultRowHeight="12"/>
  <cols>
    <col min="1" max="1" width="5.375" style="1" customWidth="1"/>
    <col min="2" max="3" width="8.375" style="1" customWidth="1"/>
    <col min="4" max="4" width="13.75" style="1" customWidth="1"/>
    <col min="5" max="5" width="6.75" style="1" customWidth="1"/>
    <col min="6" max="6" width="6.375" style="1" customWidth="1"/>
    <col min="7" max="7" width="15" style="1" customWidth="1"/>
    <col min="8" max="8" width="6" style="1" customWidth="1"/>
    <col min="9" max="9" width="11.5" style="1" customWidth="1"/>
    <col min="10" max="10" width="33.5" style="1" customWidth="1"/>
    <col min="11" max="16" width="10.5" style="1" customWidth="1"/>
    <col min="17" max="17" width="54.375" style="1" customWidth="1"/>
    <col min="18" max="21" width="4.125" style="1" customWidth="1"/>
    <col min="22" max="22" width="2.375" style="1" customWidth="1"/>
    <col min="23" max="16384" width="9" style="1"/>
  </cols>
  <sheetData>
    <row r="1" ht="46.5" customHeight="1" spans="1:21">
      <c r="A1" s="3" t="s">
        <v>726</v>
      </c>
      <c r="B1" s="3"/>
      <c r="C1" s="3"/>
      <c r="D1" s="3"/>
      <c r="E1" s="3"/>
      <c r="F1" s="3"/>
      <c r="G1" s="3"/>
      <c r="H1" s="3"/>
      <c r="I1" s="3"/>
      <c r="J1" s="3"/>
      <c r="K1" s="3"/>
      <c r="L1" s="3"/>
      <c r="M1" s="3"/>
      <c r="N1" s="3"/>
      <c r="O1" s="3"/>
      <c r="P1" s="3"/>
      <c r="Q1" s="3"/>
      <c r="R1" s="3"/>
      <c r="S1" s="3"/>
      <c r="T1" s="3"/>
      <c r="U1" s="3"/>
    </row>
    <row r="2" s="1" customFormat="1" ht="18.75" customHeight="1" spans="1:21">
      <c r="A2" s="4" t="s">
        <v>1</v>
      </c>
      <c r="B2" s="4"/>
      <c r="C2" s="4"/>
      <c r="D2" s="5"/>
      <c r="E2" s="6" t="s">
        <v>2</v>
      </c>
      <c r="F2" s="6"/>
      <c r="G2" s="6"/>
      <c r="H2" s="6"/>
      <c r="I2" s="6"/>
      <c r="J2" s="7"/>
      <c r="K2" s="4" t="s">
        <v>542</v>
      </c>
      <c r="L2" s="4"/>
      <c r="M2" s="4"/>
    </row>
    <row r="3" s="2" customFormat="1" ht="20.25" customHeight="1" spans="1:21">
      <c r="A3" s="8" t="s">
        <v>727</v>
      </c>
      <c r="B3" s="8"/>
      <c r="C3" s="9" t="s">
        <v>163</v>
      </c>
      <c r="D3" s="10"/>
      <c r="E3" s="10"/>
      <c r="F3" s="10"/>
      <c r="G3" s="10"/>
      <c r="H3" s="10"/>
      <c r="I3" s="11"/>
      <c r="J3" s="12" t="s">
        <v>278</v>
      </c>
      <c r="K3" s="9" t="s">
        <v>279</v>
      </c>
      <c r="L3" s="10"/>
      <c r="M3" s="10"/>
      <c r="N3" s="10"/>
      <c r="O3" s="10"/>
      <c r="P3" s="11"/>
      <c r="Q3" s="13" t="s">
        <v>728</v>
      </c>
      <c r="R3" s="14" t="s">
        <v>5</v>
      </c>
      <c r="S3" s="14"/>
      <c r="T3" s="14"/>
      <c r="U3" s="14"/>
    </row>
    <row r="4" s="1" customFormat="1" ht="61.5" customHeight="1" spans="1:21">
      <c r="A4" s="15" t="s">
        <v>729</v>
      </c>
      <c r="B4" s="15"/>
      <c r="C4" s="16" t="s">
        <v>730</v>
      </c>
      <c r="D4" s="16"/>
      <c r="E4" s="16"/>
      <c r="F4" s="16"/>
      <c r="G4" s="16"/>
      <c r="H4" s="16"/>
      <c r="I4" s="16"/>
      <c r="J4" s="16"/>
      <c r="K4" s="16"/>
      <c r="L4" s="16"/>
      <c r="M4" s="16"/>
      <c r="N4" s="16"/>
      <c r="O4" s="16"/>
      <c r="P4" s="16"/>
      <c r="Q4" s="16"/>
      <c r="R4" s="16"/>
      <c r="S4" s="16"/>
      <c r="T4" s="16"/>
      <c r="U4" s="16"/>
    </row>
    <row r="5" ht="14.25" customHeight="1" spans="1:21">
      <c r="A5" s="17" t="s">
        <v>20</v>
      </c>
      <c r="B5" s="17" t="s">
        <v>21</v>
      </c>
      <c r="C5" s="17"/>
      <c r="D5" s="17"/>
      <c r="E5" s="17" t="s">
        <v>23</v>
      </c>
      <c r="F5" s="17" t="s">
        <v>24</v>
      </c>
      <c r="G5" s="17"/>
      <c r="H5" s="17"/>
      <c r="I5" s="17"/>
      <c r="J5" s="17" t="s">
        <v>731</v>
      </c>
      <c r="K5" s="17" t="s">
        <v>26</v>
      </c>
      <c r="L5" s="17"/>
      <c r="M5" s="17"/>
      <c r="N5" s="17"/>
      <c r="O5" s="17"/>
      <c r="P5" s="17"/>
      <c r="Q5" s="18" t="s">
        <v>732</v>
      </c>
      <c r="R5" s="17" t="s">
        <v>28</v>
      </c>
      <c r="S5" s="17"/>
      <c r="T5" s="17" t="s">
        <v>29</v>
      </c>
      <c r="U5" s="17"/>
    </row>
    <row r="6" ht="14.25" customHeight="1" spans="1:21">
      <c r="A6" s="17"/>
      <c r="B6" s="19" t="s">
        <v>30</v>
      </c>
      <c r="C6" s="19" t="s">
        <v>31</v>
      </c>
      <c r="D6" s="19" t="s">
        <v>32</v>
      </c>
      <c r="E6" s="17"/>
      <c r="F6" s="17" t="s">
        <v>33</v>
      </c>
      <c r="G6" s="17"/>
      <c r="H6" s="20" t="s">
        <v>733</v>
      </c>
      <c r="I6" s="20"/>
      <c r="J6" s="17"/>
      <c r="K6" s="19" t="s">
        <v>35</v>
      </c>
      <c r="L6" s="19" t="s">
        <v>36</v>
      </c>
      <c r="M6" s="19"/>
      <c r="N6" s="19"/>
      <c r="O6" s="19"/>
      <c r="P6" s="19"/>
      <c r="Q6" s="18"/>
      <c r="R6" s="19" t="s">
        <v>37</v>
      </c>
      <c r="S6" s="19" t="s">
        <v>38</v>
      </c>
      <c r="T6" s="19" t="s">
        <v>39</v>
      </c>
      <c r="U6" s="19" t="s">
        <v>40</v>
      </c>
    </row>
    <row r="7" ht="29.25" customHeight="1" spans="1:21">
      <c r="A7" s="17"/>
      <c r="B7" s="19"/>
      <c r="C7" s="19"/>
      <c r="D7" s="19"/>
      <c r="E7" s="17"/>
      <c r="F7" s="21" t="s">
        <v>43</v>
      </c>
      <c r="G7" s="20" t="s">
        <v>44</v>
      </c>
      <c r="H7" s="21" t="s">
        <v>45</v>
      </c>
      <c r="I7" s="20" t="s">
        <v>44</v>
      </c>
      <c r="J7" s="17"/>
      <c r="K7" s="19"/>
      <c r="L7" s="19">
        <v>0</v>
      </c>
      <c r="M7" s="19">
        <v>0.3</v>
      </c>
      <c r="N7" s="19">
        <v>0.6</v>
      </c>
      <c r="O7" s="19">
        <v>0.8</v>
      </c>
      <c r="P7" s="19">
        <v>1</v>
      </c>
      <c r="Q7" s="18"/>
      <c r="R7" s="19"/>
      <c r="S7" s="19"/>
      <c r="T7" s="19"/>
      <c r="U7" s="19"/>
    </row>
    <row r="8" ht="17.25" customHeight="1" spans="1:21">
      <c r="A8" s="22" t="s">
        <v>734</v>
      </c>
      <c r="B8" s="22"/>
      <c r="C8" s="22"/>
      <c r="D8" s="22"/>
      <c r="E8" s="23">
        <f>SUM(E9:E33)</f>
        <v>100</v>
      </c>
      <c r="F8" s="23">
        <f>SUM(F9:F33)</f>
        <v>100</v>
      </c>
      <c r="G8" s="23"/>
      <c r="H8" s="23"/>
      <c r="I8" s="23"/>
      <c r="J8" s="24"/>
      <c r="K8" s="24"/>
      <c r="L8" s="24"/>
      <c r="M8" s="24"/>
      <c r="N8" s="24"/>
      <c r="O8" s="24"/>
      <c r="P8" s="24"/>
      <c r="Q8" s="25"/>
      <c r="R8" s="26"/>
      <c r="S8" s="26"/>
      <c r="T8" s="26"/>
      <c r="U8" s="26"/>
    </row>
    <row r="9" ht="48" spans="1:21">
      <c r="A9" s="27" t="s">
        <v>735</v>
      </c>
      <c r="B9" s="28" t="s">
        <v>736</v>
      </c>
      <c r="C9" s="27" t="s">
        <v>737</v>
      </c>
      <c r="D9" s="15" t="s">
        <v>738</v>
      </c>
      <c r="E9" s="29">
        <v>5</v>
      </c>
      <c r="F9" s="29">
        <v>5</v>
      </c>
      <c r="G9" s="30" t="s">
        <v>739</v>
      </c>
      <c r="H9" s="29"/>
      <c r="I9" s="29"/>
      <c r="J9" s="31" t="s">
        <v>740</v>
      </c>
      <c r="K9" s="30" t="s">
        <v>328</v>
      </c>
      <c r="L9" s="31" t="s">
        <v>741</v>
      </c>
      <c r="M9" s="29" t="s">
        <v>66</v>
      </c>
      <c r="N9" s="29" t="s">
        <v>66</v>
      </c>
      <c r="O9" s="29" t="s">
        <v>66</v>
      </c>
      <c r="P9" s="31" t="s">
        <v>344</v>
      </c>
      <c r="Q9" s="31" t="s">
        <v>742</v>
      </c>
      <c r="R9" s="29" t="s">
        <v>55</v>
      </c>
      <c r="S9" s="29" t="s">
        <v>55</v>
      </c>
      <c r="T9" s="29" t="s">
        <v>55</v>
      </c>
      <c r="U9" s="32"/>
    </row>
    <row r="10" ht="48" spans="1:21">
      <c r="A10" s="27"/>
      <c r="B10" s="33"/>
      <c r="C10" s="27"/>
      <c r="D10" s="15" t="s">
        <v>743</v>
      </c>
      <c r="E10" s="29">
        <v>5</v>
      </c>
      <c r="F10" s="29">
        <v>5</v>
      </c>
      <c r="G10" s="30" t="s">
        <v>744</v>
      </c>
      <c r="H10" s="29"/>
      <c r="I10" s="29"/>
      <c r="J10" s="31" t="s">
        <v>745</v>
      </c>
      <c r="K10" s="30" t="s">
        <v>328</v>
      </c>
      <c r="L10" s="31" t="s">
        <v>741</v>
      </c>
      <c r="M10" s="29" t="s">
        <v>66</v>
      </c>
      <c r="N10" s="29" t="s">
        <v>66</v>
      </c>
      <c r="O10" s="29" t="s">
        <v>66</v>
      </c>
      <c r="P10" s="31" t="s">
        <v>344</v>
      </c>
      <c r="Q10" s="31" t="s">
        <v>746</v>
      </c>
      <c r="R10" s="29" t="s">
        <v>55</v>
      </c>
      <c r="S10" s="29" t="s">
        <v>55</v>
      </c>
      <c r="T10" s="29" t="s">
        <v>55</v>
      </c>
      <c r="U10" s="32"/>
    </row>
    <row r="11" ht="72" spans="1:21">
      <c r="A11" s="27"/>
      <c r="B11" s="33"/>
      <c r="C11" s="27"/>
      <c r="D11" s="15" t="s">
        <v>747</v>
      </c>
      <c r="E11" s="29">
        <v>5</v>
      </c>
      <c r="F11" s="29">
        <v>5</v>
      </c>
      <c r="G11" s="30" t="s">
        <v>748</v>
      </c>
      <c r="H11" s="29"/>
      <c r="I11" s="29"/>
      <c r="J11" s="31" t="s">
        <v>749</v>
      </c>
      <c r="K11" s="30" t="s">
        <v>328</v>
      </c>
      <c r="L11" s="31" t="s">
        <v>741</v>
      </c>
      <c r="M11" s="29" t="s">
        <v>66</v>
      </c>
      <c r="N11" s="29" t="s">
        <v>66</v>
      </c>
      <c r="O11" s="29" t="s">
        <v>66</v>
      </c>
      <c r="P11" s="31" t="s">
        <v>344</v>
      </c>
      <c r="Q11" s="31" t="s">
        <v>750</v>
      </c>
      <c r="R11" s="29" t="s">
        <v>55</v>
      </c>
      <c r="S11" s="29" t="s">
        <v>55</v>
      </c>
      <c r="T11" s="29" t="s">
        <v>55</v>
      </c>
      <c r="U11" s="32"/>
    </row>
    <row r="12" ht="24" spans="1:21">
      <c r="A12" s="27"/>
      <c r="B12" s="34"/>
      <c r="C12" s="27" t="s">
        <v>751</v>
      </c>
      <c r="D12" s="15" t="s">
        <v>752</v>
      </c>
      <c r="E12" s="29">
        <v>5</v>
      </c>
      <c r="F12" s="29">
        <v>5</v>
      </c>
      <c r="G12" s="31" t="s">
        <v>753</v>
      </c>
      <c r="H12" s="29"/>
      <c r="I12" s="29"/>
      <c r="J12" s="31" t="s">
        <v>754</v>
      </c>
      <c r="K12" s="30" t="s">
        <v>52</v>
      </c>
      <c r="L12" s="31" t="s">
        <v>755</v>
      </c>
      <c r="M12" s="35"/>
      <c r="N12" s="35"/>
      <c r="O12" s="35"/>
      <c r="P12" s="35"/>
      <c r="Q12" s="31" t="s">
        <v>756</v>
      </c>
      <c r="R12" s="29" t="s">
        <v>55</v>
      </c>
      <c r="S12" s="29" t="s">
        <v>55</v>
      </c>
      <c r="T12" s="32"/>
      <c r="U12" s="29" t="s">
        <v>55</v>
      </c>
    </row>
    <row r="13" ht="60" spans="1:21">
      <c r="A13" s="27"/>
      <c r="B13" s="28" t="s">
        <v>757</v>
      </c>
      <c r="C13" s="27" t="s">
        <v>758</v>
      </c>
      <c r="D13" s="15" t="s">
        <v>759</v>
      </c>
      <c r="E13" s="29">
        <v>2</v>
      </c>
      <c r="F13" s="29">
        <v>2</v>
      </c>
      <c r="G13" s="30" t="s">
        <v>760</v>
      </c>
      <c r="H13" s="29"/>
      <c r="I13" s="29"/>
      <c r="J13" s="31" t="s">
        <v>761</v>
      </c>
      <c r="K13" s="31" t="s">
        <v>106</v>
      </c>
      <c r="L13" s="31" t="s">
        <v>762</v>
      </c>
      <c r="M13" s="31"/>
      <c r="N13" s="31"/>
      <c r="O13" s="31"/>
      <c r="P13" s="31"/>
      <c r="Q13" s="31" t="s">
        <v>763</v>
      </c>
      <c r="R13" s="29" t="s">
        <v>55</v>
      </c>
      <c r="S13" s="29" t="s">
        <v>55</v>
      </c>
      <c r="T13" s="29" t="s">
        <v>55</v>
      </c>
      <c r="U13" s="29" t="s">
        <v>55</v>
      </c>
    </row>
    <row r="14" ht="84" spans="1:21">
      <c r="A14" s="27"/>
      <c r="B14" s="33"/>
      <c r="C14" s="27"/>
      <c r="D14" s="15" t="s">
        <v>764</v>
      </c>
      <c r="E14" s="29">
        <v>1</v>
      </c>
      <c r="F14" s="29">
        <v>1</v>
      </c>
      <c r="G14" s="29" t="s">
        <v>765</v>
      </c>
      <c r="H14" s="29"/>
      <c r="I14" s="29"/>
      <c r="J14" s="31" t="s">
        <v>766</v>
      </c>
      <c r="K14" s="30" t="s">
        <v>52</v>
      </c>
      <c r="L14" s="31" t="s">
        <v>767</v>
      </c>
      <c r="M14" s="31"/>
      <c r="N14" s="31"/>
      <c r="O14" s="31"/>
      <c r="P14" s="31"/>
      <c r="Q14" s="31" t="s">
        <v>768</v>
      </c>
      <c r="R14" s="29" t="s">
        <v>55</v>
      </c>
      <c r="S14" s="29" t="s">
        <v>55</v>
      </c>
      <c r="T14" s="32"/>
      <c r="U14" s="29" t="s">
        <v>55</v>
      </c>
    </row>
    <row r="15" ht="72" spans="1:21">
      <c r="A15" s="27"/>
      <c r="B15" s="33"/>
      <c r="C15" s="27"/>
      <c r="D15" s="15" t="s">
        <v>769</v>
      </c>
      <c r="E15" s="29">
        <v>1</v>
      </c>
      <c r="F15" s="29">
        <v>1</v>
      </c>
      <c r="G15" s="30" t="s">
        <v>770</v>
      </c>
      <c r="H15" s="29"/>
      <c r="I15" s="29"/>
      <c r="J15" s="31" t="s">
        <v>771</v>
      </c>
      <c r="K15" s="31" t="s">
        <v>106</v>
      </c>
      <c r="L15" s="31" t="s">
        <v>762</v>
      </c>
      <c r="M15" s="31"/>
      <c r="N15" s="31"/>
      <c r="O15" s="31"/>
      <c r="P15" s="31"/>
      <c r="Q15" s="31" t="s">
        <v>772</v>
      </c>
      <c r="R15" s="29" t="s">
        <v>55</v>
      </c>
      <c r="S15" s="29" t="s">
        <v>55</v>
      </c>
      <c r="T15" s="29" t="s">
        <v>55</v>
      </c>
      <c r="U15" s="32"/>
    </row>
    <row r="16" ht="72" spans="1:21">
      <c r="A16" s="27"/>
      <c r="B16" s="33"/>
      <c r="C16" s="27"/>
      <c r="D16" s="15" t="s">
        <v>773</v>
      </c>
      <c r="E16" s="29">
        <v>1</v>
      </c>
      <c r="F16" s="29">
        <v>1</v>
      </c>
      <c r="G16" s="31" t="s">
        <v>774</v>
      </c>
      <c r="H16" s="29"/>
      <c r="I16" s="29"/>
      <c r="J16" s="31" t="s">
        <v>775</v>
      </c>
      <c r="K16" s="31" t="s">
        <v>106</v>
      </c>
      <c r="L16" s="31" t="s">
        <v>762</v>
      </c>
      <c r="M16" s="31"/>
      <c r="N16" s="31"/>
      <c r="O16" s="31"/>
      <c r="P16" s="31"/>
      <c r="Q16" s="31" t="s">
        <v>776</v>
      </c>
      <c r="R16" s="29" t="s">
        <v>55</v>
      </c>
      <c r="S16" s="29" t="s">
        <v>55</v>
      </c>
      <c r="T16" s="29" t="s">
        <v>55</v>
      </c>
      <c r="U16" s="32"/>
    </row>
    <row r="17" ht="36" spans="1:21">
      <c r="A17" s="27"/>
      <c r="B17" s="33"/>
      <c r="C17" s="27" t="s">
        <v>777</v>
      </c>
      <c r="D17" s="15" t="s">
        <v>778</v>
      </c>
      <c r="E17" s="29">
        <v>1</v>
      </c>
      <c r="F17" s="29">
        <v>1</v>
      </c>
      <c r="G17" s="30" t="s">
        <v>779</v>
      </c>
      <c r="H17" s="29"/>
      <c r="I17" s="29"/>
      <c r="J17" s="31" t="s">
        <v>780</v>
      </c>
      <c r="K17" s="31" t="s">
        <v>106</v>
      </c>
      <c r="L17" s="31" t="s">
        <v>762</v>
      </c>
      <c r="M17" s="31"/>
      <c r="N17" s="31"/>
      <c r="O17" s="31"/>
      <c r="P17" s="31"/>
      <c r="Q17" s="31" t="s">
        <v>781</v>
      </c>
      <c r="R17" s="29" t="s">
        <v>55</v>
      </c>
      <c r="S17" s="29" t="s">
        <v>55</v>
      </c>
      <c r="T17" s="29" t="s">
        <v>55</v>
      </c>
      <c r="U17" s="32"/>
    </row>
    <row r="18" ht="84" spans="1:21">
      <c r="A18" s="27"/>
      <c r="B18" s="33"/>
      <c r="C18" s="27"/>
      <c r="D18" s="15" t="s">
        <v>782</v>
      </c>
      <c r="E18" s="29">
        <v>5</v>
      </c>
      <c r="F18" s="29">
        <v>5</v>
      </c>
      <c r="G18" s="30" t="s">
        <v>783</v>
      </c>
      <c r="H18" s="29"/>
      <c r="I18" s="29"/>
      <c r="J18" s="31" t="s">
        <v>784</v>
      </c>
      <c r="K18" s="31" t="s">
        <v>106</v>
      </c>
      <c r="L18" s="31" t="s">
        <v>762</v>
      </c>
      <c r="M18" s="31"/>
      <c r="N18" s="31"/>
      <c r="O18" s="31"/>
      <c r="P18" s="31"/>
      <c r="Q18" s="31" t="s">
        <v>785</v>
      </c>
      <c r="R18" s="29" t="s">
        <v>55</v>
      </c>
      <c r="S18" s="29" t="s">
        <v>55</v>
      </c>
      <c r="T18" s="29" t="s">
        <v>55</v>
      </c>
      <c r="U18" s="32"/>
    </row>
    <row r="19" ht="60" spans="1:21">
      <c r="A19" s="27"/>
      <c r="B19" s="33"/>
      <c r="C19" s="27" t="s">
        <v>786</v>
      </c>
      <c r="D19" s="15" t="s">
        <v>787</v>
      </c>
      <c r="E19" s="29">
        <v>3</v>
      </c>
      <c r="F19" s="29">
        <v>3</v>
      </c>
      <c r="G19" s="30" t="s">
        <v>788</v>
      </c>
      <c r="H19" s="29"/>
      <c r="I19" s="29"/>
      <c r="J19" s="31" t="s">
        <v>789</v>
      </c>
      <c r="K19" s="31" t="s">
        <v>106</v>
      </c>
      <c r="L19" s="31" t="s">
        <v>762</v>
      </c>
      <c r="M19" s="31"/>
      <c r="N19" s="31"/>
      <c r="O19" s="31"/>
      <c r="P19" s="31"/>
      <c r="Q19" s="31" t="s">
        <v>790</v>
      </c>
      <c r="R19" s="29" t="s">
        <v>55</v>
      </c>
      <c r="S19" s="29" t="s">
        <v>55</v>
      </c>
      <c r="T19" s="29" t="s">
        <v>55</v>
      </c>
      <c r="U19" s="32"/>
    </row>
    <row r="20" ht="48" spans="1:21">
      <c r="A20" s="27"/>
      <c r="B20" s="33"/>
      <c r="C20" s="27"/>
      <c r="D20" s="15" t="s">
        <v>791</v>
      </c>
      <c r="E20" s="29">
        <v>2</v>
      </c>
      <c r="F20" s="29">
        <v>2</v>
      </c>
      <c r="G20" s="30" t="s">
        <v>792</v>
      </c>
      <c r="H20" s="29"/>
      <c r="I20" s="29"/>
      <c r="J20" s="31" t="s">
        <v>793</v>
      </c>
      <c r="K20" s="31" t="s">
        <v>106</v>
      </c>
      <c r="L20" s="31" t="s">
        <v>762</v>
      </c>
      <c r="M20" s="31"/>
      <c r="N20" s="31"/>
      <c r="O20" s="31"/>
      <c r="P20" s="31"/>
      <c r="Q20" s="31" t="s">
        <v>794</v>
      </c>
      <c r="R20" s="29" t="s">
        <v>55</v>
      </c>
      <c r="S20" s="29" t="s">
        <v>55</v>
      </c>
      <c r="T20" s="29" t="s">
        <v>55</v>
      </c>
      <c r="U20" s="32"/>
    </row>
    <row r="21" ht="36" spans="1:21">
      <c r="A21" s="27"/>
      <c r="B21" s="33"/>
      <c r="C21" s="27"/>
      <c r="D21" s="15" t="s">
        <v>795</v>
      </c>
      <c r="E21" s="29">
        <v>2</v>
      </c>
      <c r="F21" s="29">
        <v>2</v>
      </c>
      <c r="G21" s="30" t="s">
        <v>796</v>
      </c>
      <c r="H21" s="29"/>
      <c r="I21" s="29"/>
      <c r="J21" s="31" t="s">
        <v>797</v>
      </c>
      <c r="K21" s="31" t="s">
        <v>106</v>
      </c>
      <c r="L21" s="31" t="s">
        <v>798</v>
      </c>
      <c r="M21" s="31"/>
      <c r="N21" s="31"/>
      <c r="O21" s="31"/>
      <c r="P21" s="31"/>
      <c r="Q21" s="31" t="s">
        <v>799</v>
      </c>
      <c r="R21" s="29" t="s">
        <v>55</v>
      </c>
      <c r="S21" s="29" t="s">
        <v>55</v>
      </c>
      <c r="T21" s="29" t="s">
        <v>55</v>
      </c>
      <c r="U21" s="32"/>
    </row>
    <row r="22" ht="96" spans="1:21">
      <c r="A22" s="27"/>
      <c r="B22" s="34"/>
      <c r="C22" s="27"/>
      <c r="D22" s="15" t="s">
        <v>800</v>
      </c>
      <c r="E22" s="29">
        <v>2</v>
      </c>
      <c r="F22" s="29">
        <v>2</v>
      </c>
      <c r="G22" s="31" t="s">
        <v>801</v>
      </c>
      <c r="H22" s="29"/>
      <c r="I22" s="29"/>
      <c r="J22" s="31" t="s">
        <v>802</v>
      </c>
      <c r="K22" s="31" t="s">
        <v>106</v>
      </c>
      <c r="L22" s="31" t="s">
        <v>798</v>
      </c>
      <c r="M22" s="31"/>
      <c r="N22" s="31"/>
      <c r="O22" s="31"/>
      <c r="P22" s="31"/>
      <c r="Q22" s="31" t="s">
        <v>803</v>
      </c>
      <c r="R22" s="29" t="s">
        <v>55</v>
      </c>
      <c r="S22" s="29" t="s">
        <v>55</v>
      </c>
      <c r="T22" s="29" t="s">
        <v>55</v>
      </c>
      <c r="U22" s="32"/>
    </row>
    <row r="23" ht="46.5" customHeight="1" spans="1:21">
      <c r="A23" s="27" t="s">
        <v>804</v>
      </c>
      <c r="B23" s="27" t="s">
        <v>805</v>
      </c>
      <c r="C23" s="27" t="s">
        <v>806</v>
      </c>
      <c r="D23" s="15" t="s">
        <v>807</v>
      </c>
      <c r="E23" s="29">
        <v>5</v>
      </c>
      <c r="F23" s="29">
        <v>5</v>
      </c>
      <c r="G23" s="31" t="s">
        <v>808</v>
      </c>
      <c r="H23" s="29"/>
      <c r="I23" s="29"/>
      <c r="J23" s="31" t="s">
        <v>809</v>
      </c>
      <c r="K23" s="31" t="s">
        <v>106</v>
      </c>
      <c r="L23" s="31" t="s">
        <v>810</v>
      </c>
      <c r="M23" s="31"/>
      <c r="N23" s="31"/>
      <c r="O23" s="31"/>
      <c r="P23" s="31"/>
      <c r="Q23" s="31" t="s">
        <v>811</v>
      </c>
      <c r="R23" s="29" t="s">
        <v>55</v>
      </c>
      <c r="S23" s="29" t="s">
        <v>55</v>
      </c>
      <c r="T23" s="29" t="s">
        <v>55</v>
      </c>
      <c r="U23" s="32"/>
    </row>
    <row r="24" ht="46.5" customHeight="1" spans="1:21">
      <c r="A24" s="27"/>
      <c r="B24" s="27"/>
      <c r="C24" s="27"/>
      <c r="D24" s="15" t="s">
        <v>812</v>
      </c>
      <c r="E24" s="29">
        <v>5</v>
      </c>
      <c r="F24" s="29">
        <v>5</v>
      </c>
      <c r="G24" s="31" t="s">
        <v>813</v>
      </c>
      <c r="H24" s="29"/>
      <c r="I24" s="29"/>
      <c r="J24" s="31" t="s">
        <v>814</v>
      </c>
      <c r="K24" s="31" t="s">
        <v>106</v>
      </c>
      <c r="L24" s="31" t="s">
        <v>815</v>
      </c>
      <c r="M24" s="31"/>
      <c r="N24" s="31"/>
      <c r="O24" s="31"/>
      <c r="P24" s="31"/>
      <c r="Q24" s="31" t="s">
        <v>816</v>
      </c>
      <c r="R24" s="29" t="s">
        <v>55</v>
      </c>
      <c r="S24" s="29" t="s">
        <v>55</v>
      </c>
      <c r="T24" s="29" t="s">
        <v>55</v>
      </c>
      <c r="U24" s="32"/>
    </row>
    <row r="25" ht="24" customHeight="1" spans="1:21">
      <c r="A25" s="27"/>
      <c r="B25" s="27" t="s">
        <v>817</v>
      </c>
      <c r="C25" s="27" t="s">
        <v>818</v>
      </c>
      <c r="D25" s="15" t="s">
        <v>819</v>
      </c>
      <c r="E25" s="29">
        <v>5</v>
      </c>
      <c r="F25" s="29">
        <v>5</v>
      </c>
      <c r="G25" s="31" t="s">
        <v>820</v>
      </c>
      <c r="H25" s="29"/>
      <c r="I25" s="29"/>
      <c r="J25" s="31" t="s">
        <v>821</v>
      </c>
      <c r="K25" s="30" t="s">
        <v>52</v>
      </c>
      <c r="L25" s="31" t="s">
        <v>822</v>
      </c>
      <c r="M25" s="31"/>
      <c r="N25" s="31"/>
      <c r="O25" s="31"/>
      <c r="P25" s="31"/>
      <c r="Q25" s="31" t="s">
        <v>823</v>
      </c>
      <c r="R25" s="29" t="s">
        <v>55</v>
      </c>
      <c r="S25" s="29" t="s">
        <v>55</v>
      </c>
      <c r="T25" s="29"/>
      <c r="U25" s="29" t="s">
        <v>55</v>
      </c>
    </row>
    <row r="26" ht="24" spans="1:21">
      <c r="A26" s="27"/>
      <c r="B26" s="27"/>
      <c r="C26" s="27"/>
      <c r="D26" s="15" t="s">
        <v>824</v>
      </c>
      <c r="E26" s="29">
        <v>5</v>
      </c>
      <c r="F26" s="29">
        <v>5</v>
      </c>
      <c r="G26" s="31" t="s">
        <v>825</v>
      </c>
      <c r="H26" s="29"/>
      <c r="I26" s="29"/>
      <c r="J26" s="31" t="s">
        <v>826</v>
      </c>
      <c r="K26" s="30" t="s">
        <v>52</v>
      </c>
      <c r="L26" s="31" t="s">
        <v>827</v>
      </c>
      <c r="M26" s="31"/>
      <c r="N26" s="31"/>
      <c r="O26" s="31"/>
      <c r="P26" s="31"/>
      <c r="Q26" s="31" t="s">
        <v>828</v>
      </c>
      <c r="R26" s="29" t="s">
        <v>55</v>
      </c>
      <c r="S26" s="29" t="s">
        <v>55</v>
      </c>
      <c r="T26" s="29"/>
      <c r="U26" s="29" t="s">
        <v>55</v>
      </c>
    </row>
    <row r="27" ht="24" spans="1:21">
      <c r="A27" s="27"/>
      <c r="B27" s="27"/>
      <c r="C27" s="27" t="s">
        <v>829</v>
      </c>
      <c r="D27" s="15" t="s">
        <v>830</v>
      </c>
      <c r="E27" s="29">
        <v>5</v>
      </c>
      <c r="F27" s="29">
        <v>5</v>
      </c>
      <c r="G27" s="31" t="s">
        <v>831</v>
      </c>
      <c r="H27" s="29"/>
      <c r="I27" s="29"/>
      <c r="J27" s="31" t="s">
        <v>832</v>
      </c>
      <c r="K27" s="30" t="s">
        <v>52</v>
      </c>
      <c r="L27" s="31" t="s">
        <v>833</v>
      </c>
      <c r="M27" s="31"/>
      <c r="N27" s="31"/>
      <c r="O27" s="31"/>
      <c r="P27" s="31"/>
      <c r="Q27" s="31" t="s">
        <v>834</v>
      </c>
      <c r="R27" s="29" t="s">
        <v>55</v>
      </c>
      <c r="S27" s="29" t="s">
        <v>55</v>
      </c>
      <c r="T27" s="29"/>
      <c r="U27" s="29" t="s">
        <v>55</v>
      </c>
    </row>
    <row r="28" ht="24" spans="1:21">
      <c r="A28" s="27"/>
      <c r="B28" s="27"/>
      <c r="C28" s="27"/>
      <c r="D28" s="15" t="s">
        <v>835</v>
      </c>
      <c r="E28" s="29">
        <v>5</v>
      </c>
      <c r="F28" s="29">
        <v>5</v>
      </c>
      <c r="G28" s="31"/>
      <c r="H28" s="29"/>
      <c r="I28" s="29"/>
      <c r="J28" s="31"/>
      <c r="K28" s="30" t="s">
        <v>52</v>
      </c>
      <c r="L28" s="31" t="s">
        <v>836</v>
      </c>
      <c r="M28" s="31"/>
      <c r="N28" s="31"/>
      <c r="O28" s="31"/>
      <c r="P28" s="31"/>
      <c r="Q28" s="31" t="s">
        <v>837</v>
      </c>
      <c r="R28" s="29" t="s">
        <v>55</v>
      </c>
      <c r="S28" s="29" t="s">
        <v>55</v>
      </c>
      <c r="T28" s="29"/>
      <c r="U28" s="29" t="s">
        <v>55</v>
      </c>
    </row>
    <row r="29" ht="24" spans="1:21">
      <c r="A29" s="27"/>
      <c r="B29" s="27"/>
      <c r="C29" s="27" t="s">
        <v>838</v>
      </c>
      <c r="D29" s="15" t="s">
        <v>839</v>
      </c>
      <c r="E29" s="29">
        <v>5</v>
      </c>
      <c r="F29" s="29">
        <v>5</v>
      </c>
      <c r="G29" s="31" t="s">
        <v>840</v>
      </c>
      <c r="H29" s="29"/>
      <c r="I29" s="29"/>
      <c r="J29" s="31" t="s">
        <v>841</v>
      </c>
      <c r="K29" s="30" t="s">
        <v>52</v>
      </c>
      <c r="L29" s="31" t="s">
        <v>842</v>
      </c>
      <c r="M29" s="31"/>
      <c r="N29" s="31"/>
      <c r="O29" s="31"/>
      <c r="P29" s="31"/>
      <c r="Q29" s="31" t="s">
        <v>843</v>
      </c>
      <c r="R29" s="29" t="s">
        <v>55</v>
      </c>
      <c r="S29" s="29" t="s">
        <v>55</v>
      </c>
      <c r="T29" s="29"/>
      <c r="U29" s="29" t="s">
        <v>55</v>
      </c>
    </row>
    <row r="30" ht="36" spans="1:21">
      <c r="A30" s="27"/>
      <c r="B30" s="27"/>
      <c r="C30" s="27"/>
      <c r="D30" s="15" t="s">
        <v>844</v>
      </c>
      <c r="E30" s="29">
        <v>5</v>
      </c>
      <c r="F30" s="29">
        <v>5</v>
      </c>
      <c r="G30" s="31" t="s">
        <v>845</v>
      </c>
      <c r="H30" s="29"/>
      <c r="I30" s="29"/>
      <c r="J30" s="31" t="s">
        <v>846</v>
      </c>
      <c r="K30" s="30" t="s">
        <v>52</v>
      </c>
      <c r="L30" s="31" t="s">
        <v>847</v>
      </c>
      <c r="M30" s="31"/>
      <c r="N30" s="31"/>
      <c r="O30" s="31"/>
      <c r="P30" s="31"/>
      <c r="Q30" s="31" t="s">
        <v>848</v>
      </c>
      <c r="R30" s="29" t="s">
        <v>55</v>
      </c>
      <c r="S30" s="29" t="s">
        <v>55</v>
      </c>
      <c r="T30" s="29"/>
      <c r="U30" s="29" t="s">
        <v>55</v>
      </c>
    </row>
    <row r="31" ht="60" spans="1:21">
      <c r="A31" s="27"/>
      <c r="B31" s="27" t="s">
        <v>849</v>
      </c>
      <c r="C31" s="15" t="s">
        <v>850</v>
      </c>
      <c r="D31" s="15" t="s">
        <v>851</v>
      </c>
      <c r="E31" s="29">
        <v>5</v>
      </c>
      <c r="F31" s="29">
        <v>5</v>
      </c>
      <c r="G31" s="31" t="s">
        <v>852</v>
      </c>
      <c r="H31" s="29"/>
      <c r="I31" s="29"/>
      <c r="J31" s="31" t="s">
        <v>853</v>
      </c>
      <c r="K31" s="31" t="s">
        <v>106</v>
      </c>
      <c r="L31" s="31" t="s">
        <v>854</v>
      </c>
      <c r="M31" s="31"/>
      <c r="N31" s="31"/>
      <c r="O31" s="31"/>
      <c r="P31" s="31"/>
      <c r="Q31" s="31" t="s">
        <v>855</v>
      </c>
      <c r="R31" s="29" t="s">
        <v>55</v>
      </c>
      <c r="S31" s="29" t="s">
        <v>55</v>
      </c>
      <c r="T31" s="29" t="s">
        <v>55</v>
      </c>
      <c r="U31" s="32"/>
    </row>
    <row r="32" ht="24" spans="1:21">
      <c r="A32" s="27"/>
      <c r="B32" s="27"/>
      <c r="C32" s="15" t="s">
        <v>856</v>
      </c>
      <c r="D32" s="15" t="s">
        <v>857</v>
      </c>
      <c r="E32" s="29">
        <v>10</v>
      </c>
      <c r="F32" s="29">
        <v>10</v>
      </c>
      <c r="G32" s="31" t="s">
        <v>858</v>
      </c>
      <c r="H32" s="29"/>
      <c r="I32" s="29"/>
      <c r="J32" s="31" t="s">
        <v>859</v>
      </c>
      <c r="K32" s="30" t="s">
        <v>52</v>
      </c>
      <c r="L32" s="31" t="s">
        <v>860</v>
      </c>
      <c r="M32" s="31"/>
      <c r="N32" s="31"/>
      <c r="O32" s="31"/>
      <c r="P32" s="31"/>
      <c r="Q32" s="31" t="s">
        <v>861</v>
      </c>
      <c r="R32" s="29" t="s">
        <v>55</v>
      </c>
      <c r="S32" s="29" t="s">
        <v>55</v>
      </c>
      <c r="T32" s="29"/>
      <c r="U32" s="29" t="s">
        <v>55</v>
      </c>
    </row>
    <row r="33" ht="60" spans="1:21">
      <c r="A33" s="27"/>
      <c r="B33" s="27"/>
      <c r="C33" s="15" t="s">
        <v>862</v>
      </c>
      <c r="D33" s="15" t="s">
        <v>863</v>
      </c>
      <c r="E33" s="29">
        <v>5</v>
      </c>
      <c r="F33" s="29">
        <v>5</v>
      </c>
      <c r="G33" s="31" t="s">
        <v>864</v>
      </c>
      <c r="H33" s="29"/>
      <c r="I33" s="29"/>
      <c r="J33" s="31" t="s">
        <v>865</v>
      </c>
      <c r="K33" s="31" t="s">
        <v>106</v>
      </c>
      <c r="L33" s="31" t="s">
        <v>866</v>
      </c>
      <c r="M33" s="31"/>
      <c r="N33" s="31"/>
      <c r="O33" s="31"/>
      <c r="P33" s="31"/>
      <c r="Q33" s="31" t="s">
        <v>867</v>
      </c>
      <c r="R33" s="29" t="s">
        <v>55</v>
      </c>
      <c r="S33" s="29" t="s">
        <v>55</v>
      </c>
      <c r="T33" s="29" t="s">
        <v>55</v>
      </c>
      <c r="U33" s="32"/>
    </row>
    <row r="34" ht="45" customHeight="1" spans="1:21">
      <c r="A34" s="36" t="s">
        <v>409</v>
      </c>
      <c r="B34" s="36"/>
      <c r="C34" s="40" t="s">
        <v>868</v>
      </c>
      <c r="D34" s="40"/>
      <c r="E34" s="40"/>
      <c r="F34" s="40"/>
      <c r="G34" s="40"/>
      <c r="H34" s="40"/>
      <c r="I34" s="40"/>
      <c r="J34" s="40"/>
      <c r="K34" s="40"/>
      <c r="L34" s="40"/>
      <c r="M34" s="40"/>
      <c r="N34" s="40"/>
      <c r="O34" s="40"/>
      <c r="P34" s="40"/>
      <c r="Q34" s="40"/>
      <c r="R34" s="40"/>
      <c r="S34" s="40"/>
      <c r="T34" s="40"/>
      <c r="U34" s="40"/>
    </row>
    <row r="35" ht="18.75" customHeight="1" spans="1:21">
      <c r="A35" s="36" t="s">
        <v>411</v>
      </c>
      <c r="B35" s="36"/>
      <c r="C35" s="41" t="s">
        <v>619</v>
      </c>
      <c r="D35" s="41"/>
      <c r="E35" s="41"/>
      <c r="F35" s="41"/>
      <c r="G35" s="41"/>
      <c r="H35" s="41"/>
      <c r="I35" s="41"/>
      <c r="J35" s="41"/>
      <c r="K35" s="41"/>
      <c r="L35" s="41"/>
      <c r="M35" s="41"/>
      <c r="N35" s="41"/>
      <c r="O35" s="41"/>
      <c r="P35" s="41"/>
      <c r="Q35" s="41"/>
      <c r="R35" s="41"/>
      <c r="S35" s="41"/>
      <c r="T35" s="41"/>
      <c r="U35" s="41"/>
    </row>
    <row r="36" ht="18.75" customHeight="1" spans="1:21">
      <c r="A36" s="39" t="s">
        <v>413</v>
      </c>
      <c r="B36" s="39"/>
      <c r="C36" s="41" t="s">
        <v>619</v>
      </c>
      <c r="D36" s="41"/>
      <c r="E36" s="41"/>
      <c r="F36" s="41"/>
      <c r="G36" s="41"/>
      <c r="H36" s="41"/>
      <c r="I36" s="41"/>
      <c r="J36" s="41"/>
      <c r="K36" s="41"/>
      <c r="L36" s="41"/>
      <c r="M36" s="41"/>
      <c r="N36" s="41"/>
      <c r="O36" s="41"/>
      <c r="P36" s="41"/>
      <c r="Q36" s="41"/>
      <c r="R36" s="41"/>
      <c r="S36" s="41"/>
      <c r="T36" s="41"/>
      <c r="U36" s="41"/>
    </row>
    <row r="37" ht="18.75" customHeight="1"/>
    <row r="38" ht="18.75" customHeight="1"/>
    <row r="39" ht="18.75" customHeight="1"/>
    <row r="40" ht="18.75" customHeight="1"/>
    <row r="41" ht="18.75" customHeight="1"/>
    <row r="42" ht="18.75" customHeight="1"/>
    <row r="43" ht="18.75" customHeight="1"/>
    <row r="44" ht="18.75" customHeight="1"/>
    <row r="45" ht="18.75" customHeight="1"/>
    <row r="46" ht="18.75" customHeight="1"/>
    <row r="47" ht="18.75" customHeight="1"/>
    <row r="48"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30" customHeight="1"/>
    <row r="147" ht="30" customHeight="1"/>
    <row r="148" ht="30" customHeight="1"/>
    <row r="149" ht="30" customHeight="1"/>
    <row r="150" ht="30" customHeight="1"/>
    <row r="151" ht="30" customHeight="1"/>
    <row r="152" ht="30" customHeight="1"/>
    <row r="153" ht="30" customHeight="1"/>
    <row r="154" ht="30" customHeight="1"/>
    <row r="155" ht="30" customHeight="1"/>
    <row r="156" ht="30" customHeight="1"/>
    <row r="157" ht="30" customHeight="1"/>
    <row r="158" ht="30" customHeight="1"/>
    <row r="159" ht="30" customHeight="1"/>
    <row r="160" ht="30" customHeight="1"/>
    <row r="161" ht="30" customHeight="1"/>
    <row r="162" ht="30" customHeight="1"/>
    <row r="163" ht="30" customHeight="1"/>
    <row r="164" ht="30" customHeight="1"/>
    <row r="165" ht="30" customHeight="1"/>
    <row r="166" ht="30" customHeight="1"/>
    <row r="167" ht="30" customHeight="1"/>
    <row r="168" ht="30" customHeight="1"/>
    <row r="169" ht="30" customHeight="1"/>
    <row r="170" ht="30" customHeight="1"/>
    <row r="171" ht="30" customHeight="1"/>
    <row r="172" ht="30" customHeight="1"/>
    <row r="173" ht="30" customHeight="1"/>
    <row r="174" ht="30" customHeight="1"/>
    <row r="175" ht="30" customHeight="1"/>
    <row r="176" ht="30" customHeight="1"/>
    <row r="177" ht="30" customHeight="1"/>
    <row r="178" ht="30" customHeight="1"/>
    <row r="179" ht="30" customHeight="1"/>
    <row r="180" ht="30" customHeight="1"/>
    <row r="181" ht="30" customHeight="1"/>
    <row r="182" ht="30" customHeight="1"/>
    <row r="183" ht="30" customHeight="1"/>
    <row r="184" ht="30" customHeight="1"/>
    <row r="185" ht="30" customHeight="1"/>
    <row r="186" ht="30" customHeight="1"/>
    <row r="187" ht="30" customHeight="1"/>
    <row r="188" ht="30" customHeight="1"/>
    <row r="189" ht="30" customHeight="1"/>
    <row r="190" ht="30" customHeight="1"/>
    <row r="191" ht="30" customHeight="1"/>
    <row r="192" ht="30" customHeight="1"/>
    <row r="193" ht="30" customHeight="1"/>
    <row r="194" ht="30" customHeight="1"/>
    <row r="195" ht="30" customHeight="1"/>
    <row r="196" ht="30" customHeight="1"/>
    <row r="197" ht="30" customHeight="1"/>
    <row r="198" ht="30" customHeight="1"/>
    <row r="199" ht="30" customHeight="1"/>
    <row r="200" ht="30" customHeight="1"/>
    <row r="201" ht="30" customHeight="1"/>
    <row r="202" ht="30" customHeight="1"/>
    <row r="203" ht="30" customHeight="1"/>
    <row r="204" ht="30" customHeight="1"/>
    <row r="205" ht="30" customHeight="1"/>
    <row r="206" ht="30" customHeight="1"/>
    <row r="207" ht="30" customHeight="1"/>
    <row r="208" ht="30" customHeight="1"/>
    <row r="209" ht="30" customHeight="1"/>
    <row r="210" ht="30" customHeight="1"/>
    <row r="211" ht="30" customHeight="1"/>
    <row r="212" ht="30" customHeight="1"/>
    <row r="213" ht="30" customHeight="1"/>
    <row r="214" ht="30" customHeight="1"/>
    <row r="215" ht="30" customHeight="1"/>
    <row r="216" ht="30" customHeight="1"/>
    <row r="217" ht="30" customHeight="1"/>
    <row r="218" ht="30" customHeight="1"/>
    <row r="219" ht="30" customHeight="1"/>
    <row r="220" ht="30" customHeight="1"/>
    <row r="221" ht="30" customHeight="1"/>
    <row r="222" ht="30" customHeight="1"/>
    <row r="223" ht="30" customHeight="1"/>
  </sheetData>
  <mergeCells count="76">
    <mergeCell ref="A1:U1"/>
    <mergeCell ref="A2:C2"/>
    <mergeCell ref="E2:I2"/>
    <mergeCell ref="K2:M2"/>
    <mergeCell ref="A3:B3"/>
    <mergeCell ref="C3:I3"/>
    <mergeCell ref="K3:P3"/>
    <mergeCell ref="R3:U3"/>
    <mergeCell ref="A4:B4"/>
    <mergeCell ref="C4:U4"/>
    <mergeCell ref="B5:D5"/>
    <mergeCell ref="F5:I5"/>
    <mergeCell ref="K5:P5"/>
    <mergeCell ref="R5:S5"/>
    <mergeCell ref="T5:U5"/>
    <mergeCell ref="F6:G6"/>
    <mergeCell ref="H6:I6"/>
    <mergeCell ref="L6:P6"/>
    <mergeCell ref="A8:D8"/>
    <mergeCell ref="L12:P12"/>
    <mergeCell ref="L13:P13"/>
    <mergeCell ref="L14:P14"/>
    <mergeCell ref="L15:P15"/>
    <mergeCell ref="L16:P16"/>
    <mergeCell ref="L17:P17"/>
    <mergeCell ref="L18:P18"/>
    <mergeCell ref="L19:P19"/>
    <mergeCell ref="L20:P20"/>
    <mergeCell ref="L21:P21"/>
    <mergeCell ref="L22:P22"/>
    <mergeCell ref="L23:P23"/>
    <mergeCell ref="L24:P24"/>
    <mergeCell ref="L25:P25"/>
    <mergeCell ref="L26:P26"/>
    <mergeCell ref="L27:P27"/>
    <mergeCell ref="L28:P28"/>
    <mergeCell ref="L29:P29"/>
    <mergeCell ref="L30:P30"/>
    <mergeCell ref="L31:P31"/>
    <mergeCell ref="L32:P32"/>
    <mergeCell ref="L33:P33"/>
    <mergeCell ref="A34:B34"/>
    <mergeCell ref="C34:U34"/>
    <mergeCell ref="A35:B35"/>
    <mergeCell ref="C35:U35"/>
    <mergeCell ref="A36:B36"/>
    <mergeCell ref="C36:U36"/>
    <mergeCell ref="A5:A7"/>
    <mergeCell ref="A9:A22"/>
    <mergeCell ref="A23:A33"/>
    <mergeCell ref="B6:B7"/>
    <mergeCell ref="B9:B12"/>
    <mergeCell ref="B13:B22"/>
    <mergeCell ref="B23:B24"/>
    <mergeCell ref="B25:B30"/>
    <mergeCell ref="B31:B33"/>
    <mergeCell ref="C6:C7"/>
    <mergeCell ref="C9:C11"/>
    <mergeCell ref="C13:C16"/>
    <mergeCell ref="C17:C18"/>
    <mergeCell ref="C19:C22"/>
    <mergeCell ref="C23:C24"/>
    <mergeCell ref="C25:C26"/>
    <mergeCell ref="C27:C28"/>
    <mergeCell ref="C29:C30"/>
    <mergeCell ref="D6:D7"/>
    <mergeCell ref="E5:E7"/>
    <mergeCell ref="G27:G28"/>
    <mergeCell ref="J5:J7"/>
    <mergeCell ref="J27:J28"/>
    <mergeCell ref="K6:K7"/>
    <mergeCell ref="Q5:Q7"/>
    <mergeCell ref="R6:R7"/>
    <mergeCell ref="S6:S7"/>
    <mergeCell ref="T6:T7"/>
    <mergeCell ref="U6:U7"/>
  </mergeCells>
  <pageMargins left="0.52" right="0.3" top="0.79" bottom="0.61" header="0.5" footer="0.33"/>
  <pageSetup paperSize="9" scale="55" orientation="landscape" horizontalDpi="600" verticalDpi="600"/>
  <headerFooter alignWithMargins="0">
    <oddFooter>&amp;C第 &amp;P 页，共 &amp;N 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23"/>
  <sheetViews>
    <sheetView tabSelected="1" workbookViewId="0">
      <selection activeCell="J9" sqref="J9"/>
    </sheetView>
  </sheetViews>
  <sheetFormatPr defaultColWidth="9" defaultRowHeight="12"/>
  <cols>
    <col min="1" max="1" width="5.375" style="1" customWidth="1"/>
    <col min="2" max="3" width="8.375" style="1" customWidth="1"/>
    <col min="4" max="4" width="11.25" style="1" customWidth="1"/>
    <col min="5" max="5" width="4.5" style="1" customWidth="1"/>
    <col min="6" max="6" width="6.375" style="1" customWidth="1"/>
    <col min="7" max="7" width="17.625" style="1" customWidth="1"/>
    <col min="8" max="8" width="6" style="1" customWidth="1"/>
    <col min="9" max="9" width="11.5" style="1" customWidth="1"/>
    <col min="10" max="10" width="33.5" style="1" customWidth="1"/>
    <col min="11" max="11" width="9.375" style="1" customWidth="1"/>
    <col min="12" max="15" width="8.125" style="1" customWidth="1"/>
    <col min="16" max="16" width="12.625" style="1" customWidth="1"/>
    <col min="17" max="17" width="54.375" style="1" customWidth="1"/>
    <col min="18" max="21" width="4.125" style="1" customWidth="1"/>
    <col min="22" max="22" width="2.375" style="1" customWidth="1"/>
    <col min="23" max="16384" width="9" style="1"/>
  </cols>
  <sheetData>
    <row r="1" s="1" customFormat="1" ht="46.5" customHeight="1" spans="1:21">
      <c r="A1" s="3" t="s">
        <v>726</v>
      </c>
      <c r="B1" s="3"/>
      <c r="C1" s="3"/>
      <c r="D1" s="3"/>
      <c r="E1" s="3"/>
      <c r="F1" s="3"/>
      <c r="G1" s="3"/>
      <c r="H1" s="3"/>
      <c r="I1" s="3"/>
      <c r="J1" s="3"/>
      <c r="K1" s="3"/>
      <c r="L1" s="3"/>
      <c r="M1" s="3"/>
      <c r="N1" s="3"/>
      <c r="O1" s="3"/>
      <c r="P1" s="3"/>
      <c r="Q1" s="3"/>
      <c r="R1" s="3"/>
      <c r="S1" s="3"/>
      <c r="T1" s="3"/>
      <c r="U1" s="3"/>
    </row>
    <row r="2" s="1" customFormat="1" ht="18.75" customHeight="1" spans="1:21">
      <c r="A2" s="4" t="s">
        <v>1</v>
      </c>
      <c r="B2" s="4"/>
      <c r="C2" s="4"/>
      <c r="D2" s="5"/>
      <c r="E2" s="6" t="s">
        <v>2</v>
      </c>
      <c r="F2" s="6"/>
      <c r="G2" s="6"/>
      <c r="H2" s="6"/>
      <c r="I2" s="6"/>
      <c r="J2" s="7"/>
      <c r="K2" s="4" t="s">
        <v>542</v>
      </c>
      <c r="L2" s="4"/>
      <c r="M2" s="4"/>
    </row>
    <row r="3" s="2" customFormat="1" ht="20.25" customHeight="1" spans="1:21">
      <c r="A3" s="8" t="s">
        <v>727</v>
      </c>
      <c r="B3" s="8"/>
      <c r="C3" s="9" t="s">
        <v>155</v>
      </c>
      <c r="D3" s="10"/>
      <c r="E3" s="10"/>
      <c r="F3" s="10"/>
      <c r="G3" s="10"/>
      <c r="H3" s="10"/>
      <c r="I3" s="11"/>
      <c r="J3" s="12" t="s">
        <v>278</v>
      </c>
      <c r="K3" s="9" t="s">
        <v>279</v>
      </c>
      <c r="L3" s="10"/>
      <c r="M3" s="10"/>
      <c r="N3" s="10"/>
      <c r="O3" s="10"/>
      <c r="P3" s="11"/>
      <c r="Q3" s="13" t="s">
        <v>728</v>
      </c>
      <c r="R3" s="14" t="s">
        <v>5</v>
      </c>
      <c r="S3" s="14"/>
      <c r="T3" s="14"/>
      <c r="U3" s="14"/>
    </row>
    <row r="4" s="1" customFormat="1" ht="61.5" customHeight="1" spans="1:21">
      <c r="A4" s="15" t="s">
        <v>729</v>
      </c>
      <c r="B4" s="15"/>
      <c r="C4" s="16" t="s">
        <v>869</v>
      </c>
      <c r="D4" s="16"/>
      <c r="E4" s="16"/>
      <c r="F4" s="16"/>
      <c r="G4" s="16"/>
      <c r="H4" s="16"/>
      <c r="I4" s="16"/>
      <c r="J4" s="16"/>
      <c r="K4" s="16"/>
      <c r="L4" s="16"/>
      <c r="M4" s="16"/>
      <c r="N4" s="16"/>
      <c r="O4" s="16"/>
      <c r="P4" s="16"/>
      <c r="Q4" s="16"/>
      <c r="R4" s="16"/>
      <c r="S4" s="16"/>
      <c r="T4" s="16"/>
      <c r="U4" s="16"/>
    </row>
    <row r="5" s="1" customFormat="1" ht="14.25" customHeight="1" spans="1:21">
      <c r="A5" s="17" t="s">
        <v>20</v>
      </c>
      <c r="B5" s="17" t="s">
        <v>21</v>
      </c>
      <c r="C5" s="17"/>
      <c r="D5" s="17"/>
      <c r="E5" s="17" t="s">
        <v>23</v>
      </c>
      <c r="F5" s="17" t="s">
        <v>24</v>
      </c>
      <c r="G5" s="17"/>
      <c r="H5" s="17"/>
      <c r="I5" s="17"/>
      <c r="J5" s="17" t="s">
        <v>731</v>
      </c>
      <c r="K5" s="17" t="s">
        <v>26</v>
      </c>
      <c r="L5" s="17"/>
      <c r="M5" s="17"/>
      <c r="N5" s="17"/>
      <c r="O5" s="17"/>
      <c r="P5" s="17"/>
      <c r="Q5" s="18" t="s">
        <v>732</v>
      </c>
      <c r="R5" s="17" t="s">
        <v>28</v>
      </c>
      <c r="S5" s="17"/>
      <c r="T5" s="17" t="s">
        <v>29</v>
      </c>
      <c r="U5" s="17"/>
    </row>
    <row r="6" s="1" customFormat="1" ht="14.25" customHeight="1" spans="1:21">
      <c r="A6" s="17"/>
      <c r="B6" s="19" t="s">
        <v>30</v>
      </c>
      <c r="C6" s="19" t="s">
        <v>31</v>
      </c>
      <c r="D6" s="19" t="s">
        <v>32</v>
      </c>
      <c r="E6" s="17"/>
      <c r="F6" s="17" t="s">
        <v>33</v>
      </c>
      <c r="G6" s="17"/>
      <c r="H6" s="20" t="s">
        <v>733</v>
      </c>
      <c r="I6" s="20"/>
      <c r="J6" s="17"/>
      <c r="K6" s="19" t="s">
        <v>35</v>
      </c>
      <c r="L6" s="19" t="s">
        <v>36</v>
      </c>
      <c r="M6" s="19"/>
      <c r="N6" s="19"/>
      <c r="O6" s="19"/>
      <c r="P6" s="19"/>
      <c r="Q6" s="18"/>
      <c r="R6" s="19" t="s">
        <v>37</v>
      </c>
      <c r="S6" s="19" t="s">
        <v>38</v>
      </c>
      <c r="T6" s="19" t="s">
        <v>39</v>
      </c>
      <c r="U6" s="19" t="s">
        <v>40</v>
      </c>
    </row>
    <row r="7" s="1" customFormat="1" ht="29.25" customHeight="1" spans="1:21">
      <c r="A7" s="17"/>
      <c r="B7" s="19"/>
      <c r="C7" s="19"/>
      <c r="D7" s="19"/>
      <c r="E7" s="17"/>
      <c r="F7" s="21" t="s">
        <v>43</v>
      </c>
      <c r="G7" s="20" t="s">
        <v>44</v>
      </c>
      <c r="H7" s="21" t="s">
        <v>45</v>
      </c>
      <c r="I7" s="20" t="s">
        <v>44</v>
      </c>
      <c r="J7" s="17"/>
      <c r="K7" s="19"/>
      <c r="L7" s="19">
        <v>0</v>
      </c>
      <c r="M7" s="19">
        <v>0.3</v>
      </c>
      <c r="N7" s="19">
        <v>0.6</v>
      </c>
      <c r="O7" s="19">
        <v>0.8</v>
      </c>
      <c r="P7" s="19">
        <v>1</v>
      </c>
      <c r="Q7" s="18"/>
      <c r="R7" s="19"/>
      <c r="S7" s="19"/>
      <c r="T7" s="19"/>
      <c r="U7" s="19"/>
    </row>
    <row r="8" s="1" customFormat="1" ht="17.25" customHeight="1" spans="1:21">
      <c r="A8" s="22" t="s">
        <v>734</v>
      </c>
      <c r="B8" s="22"/>
      <c r="C8" s="22"/>
      <c r="D8" s="22"/>
      <c r="E8" s="23">
        <f>SUM(E9:E33)</f>
        <v>100</v>
      </c>
      <c r="F8" s="23">
        <f>SUM(F9:F33)</f>
        <v>100</v>
      </c>
      <c r="G8" s="23"/>
      <c r="H8" s="23"/>
      <c r="I8" s="23"/>
      <c r="J8" s="24"/>
      <c r="K8" s="24"/>
      <c r="L8" s="24"/>
      <c r="M8" s="24"/>
      <c r="N8" s="24"/>
      <c r="O8" s="24"/>
      <c r="P8" s="24"/>
      <c r="Q8" s="25"/>
      <c r="R8" s="26"/>
      <c r="S8" s="26"/>
      <c r="T8" s="26"/>
      <c r="U8" s="26"/>
    </row>
    <row r="9" s="1" customFormat="1" ht="48" spans="1:21">
      <c r="A9" s="27" t="s">
        <v>735</v>
      </c>
      <c r="B9" s="28" t="s">
        <v>736</v>
      </c>
      <c r="C9" s="27" t="s">
        <v>737</v>
      </c>
      <c r="D9" s="15" t="s">
        <v>738</v>
      </c>
      <c r="E9" s="29">
        <v>5</v>
      </c>
      <c r="F9" s="29">
        <v>5</v>
      </c>
      <c r="G9" s="30" t="s">
        <v>739</v>
      </c>
      <c r="H9" s="29"/>
      <c r="I9" s="29"/>
      <c r="J9" s="31" t="s">
        <v>740</v>
      </c>
      <c r="K9" s="30" t="s">
        <v>328</v>
      </c>
      <c r="L9" s="31" t="s">
        <v>741</v>
      </c>
      <c r="M9" s="29" t="s">
        <v>66</v>
      </c>
      <c r="N9" s="29" t="s">
        <v>66</v>
      </c>
      <c r="O9" s="29" t="s">
        <v>66</v>
      </c>
      <c r="P9" s="31" t="s">
        <v>344</v>
      </c>
      <c r="Q9" s="31" t="s">
        <v>742</v>
      </c>
      <c r="R9" s="29" t="s">
        <v>55</v>
      </c>
      <c r="S9" s="29" t="s">
        <v>55</v>
      </c>
      <c r="T9" s="29" t="s">
        <v>55</v>
      </c>
      <c r="U9" s="32"/>
    </row>
    <row r="10" s="1" customFormat="1" ht="48" spans="1:21">
      <c r="A10" s="27"/>
      <c r="B10" s="33"/>
      <c r="C10" s="27"/>
      <c r="D10" s="15" t="s">
        <v>743</v>
      </c>
      <c r="E10" s="29">
        <v>5</v>
      </c>
      <c r="F10" s="29">
        <v>5</v>
      </c>
      <c r="G10" s="30" t="s">
        <v>744</v>
      </c>
      <c r="H10" s="29"/>
      <c r="I10" s="29"/>
      <c r="J10" s="31" t="s">
        <v>745</v>
      </c>
      <c r="K10" s="30" t="s">
        <v>328</v>
      </c>
      <c r="L10" s="31" t="s">
        <v>741</v>
      </c>
      <c r="M10" s="29" t="s">
        <v>66</v>
      </c>
      <c r="N10" s="29" t="s">
        <v>66</v>
      </c>
      <c r="O10" s="29" t="s">
        <v>66</v>
      </c>
      <c r="P10" s="31" t="s">
        <v>344</v>
      </c>
      <c r="Q10" s="31" t="s">
        <v>746</v>
      </c>
      <c r="R10" s="29" t="s">
        <v>55</v>
      </c>
      <c r="S10" s="29" t="s">
        <v>55</v>
      </c>
      <c r="T10" s="29" t="s">
        <v>55</v>
      </c>
      <c r="U10" s="32"/>
    </row>
    <row r="11" s="1" customFormat="1" ht="60" spans="1:21">
      <c r="A11" s="27"/>
      <c r="B11" s="33"/>
      <c r="C11" s="27"/>
      <c r="D11" s="15" t="s">
        <v>747</v>
      </c>
      <c r="E11" s="29">
        <v>5</v>
      </c>
      <c r="F11" s="29">
        <v>5</v>
      </c>
      <c r="G11" s="30" t="s">
        <v>748</v>
      </c>
      <c r="H11" s="29"/>
      <c r="I11" s="29"/>
      <c r="J11" s="31" t="s">
        <v>749</v>
      </c>
      <c r="K11" s="30" t="s">
        <v>328</v>
      </c>
      <c r="L11" s="31" t="s">
        <v>741</v>
      </c>
      <c r="M11" s="29" t="s">
        <v>66</v>
      </c>
      <c r="N11" s="29" t="s">
        <v>66</v>
      </c>
      <c r="O11" s="29" t="s">
        <v>66</v>
      </c>
      <c r="P11" s="31" t="s">
        <v>344</v>
      </c>
      <c r="Q11" s="31" t="s">
        <v>750</v>
      </c>
      <c r="R11" s="29" t="s">
        <v>55</v>
      </c>
      <c r="S11" s="29" t="s">
        <v>55</v>
      </c>
      <c r="T11" s="29" t="s">
        <v>55</v>
      </c>
      <c r="U11" s="32"/>
    </row>
    <row r="12" s="1" customFormat="1" ht="24" spans="1:21">
      <c r="A12" s="27"/>
      <c r="B12" s="34"/>
      <c r="C12" s="27" t="s">
        <v>751</v>
      </c>
      <c r="D12" s="15" t="s">
        <v>752</v>
      </c>
      <c r="E12" s="29">
        <v>5</v>
      </c>
      <c r="F12" s="29">
        <v>5</v>
      </c>
      <c r="G12" s="31" t="s">
        <v>753</v>
      </c>
      <c r="H12" s="29"/>
      <c r="I12" s="29"/>
      <c r="J12" s="31" t="s">
        <v>754</v>
      </c>
      <c r="K12" s="30" t="s">
        <v>52</v>
      </c>
      <c r="L12" s="31" t="s">
        <v>755</v>
      </c>
      <c r="M12" s="35"/>
      <c r="N12" s="35"/>
      <c r="O12" s="35"/>
      <c r="P12" s="35"/>
      <c r="Q12" s="31" t="s">
        <v>756</v>
      </c>
      <c r="R12" s="29" t="s">
        <v>55</v>
      </c>
      <c r="S12" s="29" t="s">
        <v>55</v>
      </c>
      <c r="T12" s="32"/>
      <c r="U12" s="29" t="s">
        <v>55</v>
      </c>
    </row>
    <row r="13" s="1" customFormat="1" ht="48" spans="1:21">
      <c r="A13" s="27"/>
      <c r="B13" s="28" t="s">
        <v>757</v>
      </c>
      <c r="C13" s="27" t="s">
        <v>758</v>
      </c>
      <c r="D13" s="15" t="s">
        <v>759</v>
      </c>
      <c r="E13" s="29">
        <v>2</v>
      </c>
      <c r="F13" s="29">
        <v>2</v>
      </c>
      <c r="G13" s="30" t="s">
        <v>760</v>
      </c>
      <c r="H13" s="29"/>
      <c r="I13" s="29"/>
      <c r="J13" s="31" t="s">
        <v>761</v>
      </c>
      <c r="K13" s="31" t="s">
        <v>106</v>
      </c>
      <c r="L13" s="31" t="s">
        <v>762</v>
      </c>
      <c r="M13" s="31"/>
      <c r="N13" s="31"/>
      <c r="O13" s="31"/>
      <c r="P13" s="31"/>
      <c r="Q13" s="31" t="s">
        <v>763</v>
      </c>
      <c r="R13" s="29" t="s">
        <v>55</v>
      </c>
      <c r="S13" s="29" t="s">
        <v>55</v>
      </c>
      <c r="T13" s="29" t="s">
        <v>55</v>
      </c>
      <c r="U13" s="29" t="s">
        <v>55</v>
      </c>
    </row>
    <row r="14" s="1" customFormat="1" ht="72" spans="1:21">
      <c r="A14" s="27"/>
      <c r="B14" s="33"/>
      <c r="C14" s="27"/>
      <c r="D14" s="15" t="s">
        <v>764</v>
      </c>
      <c r="E14" s="29">
        <v>1</v>
      </c>
      <c r="F14" s="29">
        <v>1</v>
      </c>
      <c r="G14" s="29" t="s">
        <v>765</v>
      </c>
      <c r="H14" s="29"/>
      <c r="I14" s="29"/>
      <c r="J14" s="31" t="s">
        <v>766</v>
      </c>
      <c r="K14" s="30" t="s">
        <v>52</v>
      </c>
      <c r="L14" s="31" t="s">
        <v>767</v>
      </c>
      <c r="M14" s="31"/>
      <c r="N14" s="31"/>
      <c r="O14" s="31"/>
      <c r="P14" s="31"/>
      <c r="Q14" s="31" t="s">
        <v>768</v>
      </c>
      <c r="R14" s="29" t="s">
        <v>55</v>
      </c>
      <c r="S14" s="29" t="s">
        <v>55</v>
      </c>
      <c r="T14" s="32"/>
      <c r="U14" s="29" t="s">
        <v>55</v>
      </c>
    </row>
    <row r="15" s="1" customFormat="1" ht="60" spans="1:21">
      <c r="A15" s="27"/>
      <c r="B15" s="33"/>
      <c r="C15" s="27"/>
      <c r="D15" s="15" t="s">
        <v>769</v>
      </c>
      <c r="E15" s="29">
        <v>1</v>
      </c>
      <c r="F15" s="29">
        <v>1</v>
      </c>
      <c r="G15" s="30" t="s">
        <v>770</v>
      </c>
      <c r="H15" s="29"/>
      <c r="I15" s="29"/>
      <c r="J15" s="31" t="s">
        <v>771</v>
      </c>
      <c r="K15" s="31" t="s">
        <v>106</v>
      </c>
      <c r="L15" s="31" t="s">
        <v>762</v>
      </c>
      <c r="M15" s="31"/>
      <c r="N15" s="31"/>
      <c r="O15" s="31"/>
      <c r="P15" s="31"/>
      <c r="Q15" s="31" t="s">
        <v>772</v>
      </c>
      <c r="R15" s="29" t="s">
        <v>55</v>
      </c>
      <c r="S15" s="29" t="s">
        <v>55</v>
      </c>
      <c r="T15" s="29" t="s">
        <v>55</v>
      </c>
      <c r="U15" s="32"/>
    </row>
    <row r="16" s="1" customFormat="1" ht="60" spans="1:21">
      <c r="A16" s="27"/>
      <c r="B16" s="33"/>
      <c r="C16" s="27"/>
      <c r="D16" s="15" t="s">
        <v>773</v>
      </c>
      <c r="E16" s="29">
        <v>1</v>
      </c>
      <c r="F16" s="29">
        <v>1</v>
      </c>
      <c r="G16" s="31" t="s">
        <v>774</v>
      </c>
      <c r="H16" s="29"/>
      <c r="I16" s="29"/>
      <c r="J16" s="31" t="s">
        <v>775</v>
      </c>
      <c r="K16" s="31" t="s">
        <v>106</v>
      </c>
      <c r="L16" s="31" t="s">
        <v>762</v>
      </c>
      <c r="M16" s="31"/>
      <c r="N16" s="31"/>
      <c r="O16" s="31"/>
      <c r="P16" s="31"/>
      <c r="Q16" s="31" t="s">
        <v>776</v>
      </c>
      <c r="R16" s="29" t="s">
        <v>55</v>
      </c>
      <c r="S16" s="29" t="s">
        <v>55</v>
      </c>
      <c r="T16" s="29" t="s">
        <v>55</v>
      </c>
      <c r="U16" s="32"/>
    </row>
    <row r="17" s="1" customFormat="1" ht="36" spans="1:21">
      <c r="A17" s="27"/>
      <c r="B17" s="33"/>
      <c r="C17" s="27" t="s">
        <v>777</v>
      </c>
      <c r="D17" s="15" t="s">
        <v>778</v>
      </c>
      <c r="E17" s="29">
        <v>1</v>
      </c>
      <c r="F17" s="29">
        <v>1</v>
      </c>
      <c r="G17" s="30" t="s">
        <v>779</v>
      </c>
      <c r="H17" s="29"/>
      <c r="I17" s="29"/>
      <c r="J17" s="31" t="s">
        <v>780</v>
      </c>
      <c r="K17" s="31" t="s">
        <v>106</v>
      </c>
      <c r="L17" s="31" t="s">
        <v>762</v>
      </c>
      <c r="M17" s="31"/>
      <c r="N17" s="31"/>
      <c r="O17" s="31"/>
      <c r="P17" s="31"/>
      <c r="Q17" s="31" t="s">
        <v>781</v>
      </c>
      <c r="R17" s="29" t="s">
        <v>55</v>
      </c>
      <c r="S17" s="29" t="s">
        <v>55</v>
      </c>
      <c r="T17" s="29" t="s">
        <v>55</v>
      </c>
      <c r="U17" s="32"/>
    </row>
    <row r="18" s="1" customFormat="1" ht="84" spans="1:21">
      <c r="A18" s="27"/>
      <c r="B18" s="33"/>
      <c r="C18" s="27"/>
      <c r="D18" s="15" t="s">
        <v>782</v>
      </c>
      <c r="E18" s="29">
        <v>5</v>
      </c>
      <c r="F18" s="29">
        <v>5</v>
      </c>
      <c r="G18" s="30" t="s">
        <v>783</v>
      </c>
      <c r="H18" s="29"/>
      <c r="I18" s="29"/>
      <c r="J18" s="31" t="s">
        <v>784</v>
      </c>
      <c r="K18" s="31" t="s">
        <v>106</v>
      </c>
      <c r="L18" s="31" t="s">
        <v>762</v>
      </c>
      <c r="M18" s="31"/>
      <c r="N18" s="31"/>
      <c r="O18" s="31"/>
      <c r="P18" s="31"/>
      <c r="Q18" s="31" t="s">
        <v>785</v>
      </c>
      <c r="R18" s="29" t="s">
        <v>55</v>
      </c>
      <c r="S18" s="29" t="s">
        <v>55</v>
      </c>
      <c r="T18" s="29" t="s">
        <v>55</v>
      </c>
      <c r="U18" s="32"/>
    </row>
    <row r="19" s="1" customFormat="1" ht="60" spans="1:21">
      <c r="A19" s="27"/>
      <c r="B19" s="33"/>
      <c r="C19" s="27" t="s">
        <v>786</v>
      </c>
      <c r="D19" s="15" t="s">
        <v>787</v>
      </c>
      <c r="E19" s="29">
        <v>3</v>
      </c>
      <c r="F19" s="29">
        <v>3</v>
      </c>
      <c r="G19" s="30" t="s">
        <v>788</v>
      </c>
      <c r="H19" s="29"/>
      <c r="I19" s="29"/>
      <c r="J19" s="31" t="s">
        <v>789</v>
      </c>
      <c r="K19" s="31" t="s">
        <v>106</v>
      </c>
      <c r="L19" s="31" t="s">
        <v>762</v>
      </c>
      <c r="M19" s="31"/>
      <c r="N19" s="31"/>
      <c r="O19" s="31"/>
      <c r="P19" s="31"/>
      <c r="Q19" s="31" t="s">
        <v>790</v>
      </c>
      <c r="R19" s="29" t="s">
        <v>55</v>
      </c>
      <c r="S19" s="29" t="s">
        <v>55</v>
      </c>
      <c r="T19" s="29" t="s">
        <v>55</v>
      </c>
      <c r="U19" s="32"/>
    </row>
    <row r="20" s="1" customFormat="1" ht="48" spans="1:21">
      <c r="A20" s="27"/>
      <c r="B20" s="33"/>
      <c r="C20" s="27"/>
      <c r="D20" s="15" t="s">
        <v>791</v>
      </c>
      <c r="E20" s="29">
        <v>2</v>
      </c>
      <c r="F20" s="29">
        <v>2</v>
      </c>
      <c r="G20" s="30" t="s">
        <v>792</v>
      </c>
      <c r="H20" s="29"/>
      <c r="I20" s="29"/>
      <c r="J20" s="31" t="s">
        <v>793</v>
      </c>
      <c r="K20" s="31" t="s">
        <v>106</v>
      </c>
      <c r="L20" s="31" t="s">
        <v>762</v>
      </c>
      <c r="M20" s="31"/>
      <c r="N20" s="31"/>
      <c r="O20" s="31"/>
      <c r="P20" s="31"/>
      <c r="Q20" s="31" t="s">
        <v>794</v>
      </c>
      <c r="R20" s="29" t="s">
        <v>55</v>
      </c>
      <c r="S20" s="29" t="s">
        <v>55</v>
      </c>
      <c r="T20" s="29" t="s">
        <v>55</v>
      </c>
      <c r="U20" s="32"/>
    </row>
    <row r="21" s="1" customFormat="1" ht="24" spans="1:21">
      <c r="A21" s="27"/>
      <c r="B21" s="33"/>
      <c r="C21" s="27"/>
      <c r="D21" s="15" t="s">
        <v>795</v>
      </c>
      <c r="E21" s="29">
        <v>2</v>
      </c>
      <c r="F21" s="29">
        <v>2</v>
      </c>
      <c r="G21" s="30" t="s">
        <v>796</v>
      </c>
      <c r="H21" s="29"/>
      <c r="I21" s="29"/>
      <c r="J21" s="31" t="s">
        <v>797</v>
      </c>
      <c r="K21" s="31" t="s">
        <v>106</v>
      </c>
      <c r="L21" s="31" t="s">
        <v>798</v>
      </c>
      <c r="M21" s="31"/>
      <c r="N21" s="31"/>
      <c r="O21" s="31"/>
      <c r="P21" s="31"/>
      <c r="Q21" s="31" t="s">
        <v>799</v>
      </c>
      <c r="R21" s="29" t="s">
        <v>55</v>
      </c>
      <c r="S21" s="29" t="s">
        <v>55</v>
      </c>
      <c r="T21" s="29" t="s">
        <v>55</v>
      </c>
      <c r="U21" s="32"/>
    </row>
    <row r="22" s="1" customFormat="1" ht="84" spans="1:21">
      <c r="A22" s="27"/>
      <c r="B22" s="34"/>
      <c r="C22" s="27"/>
      <c r="D22" s="15" t="s">
        <v>800</v>
      </c>
      <c r="E22" s="29">
        <v>2</v>
      </c>
      <c r="F22" s="29">
        <v>2</v>
      </c>
      <c r="G22" s="31" t="s">
        <v>801</v>
      </c>
      <c r="H22" s="29"/>
      <c r="I22" s="29"/>
      <c r="J22" s="31" t="s">
        <v>802</v>
      </c>
      <c r="K22" s="31" t="s">
        <v>106</v>
      </c>
      <c r="L22" s="31" t="s">
        <v>798</v>
      </c>
      <c r="M22" s="31"/>
      <c r="N22" s="31"/>
      <c r="O22" s="31"/>
      <c r="P22" s="31"/>
      <c r="Q22" s="31" t="s">
        <v>803</v>
      </c>
      <c r="R22" s="29" t="s">
        <v>55</v>
      </c>
      <c r="S22" s="29" t="s">
        <v>55</v>
      </c>
      <c r="T22" s="29" t="s">
        <v>55</v>
      </c>
      <c r="U22" s="32"/>
    </row>
    <row r="23" s="1" customFormat="1" ht="48" spans="1:21">
      <c r="A23" s="27" t="s">
        <v>804</v>
      </c>
      <c r="B23" s="27" t="s">
        <v>805</v>
      </c>
      <c r="C23" s="27" t="s">
        <v>806</v>
      </c>
      <c r="D23" s="15" t="s">
        <v>807</v>
      </c>
      <c r="E23" s="29">
        <v>5</v>
      </c>
      <c r="F23" s="29">
        <v>5</v>
      </c>
      <c r="G23" s="31" t="s">
        <v>808</v>
      </c>
      <c r="H23" s="29"/>
      <c r="I23" s="29"/>
      <c r="J23" s="31" t="s">
        <v>809</v>
      </c>
      <c r="K23" s="31" t="s">
        <v>106</v>
      </c>
      <c r="L23" s="31" t="s">
        <v>810</v>
      </c>
      <c r="M23" s="31"/>
      <c r="N23" s="31"/>
      <c r="O23" s="31"/>
      <c r="P23" s="31"/>
      <c r="Q23" s="31" t="s">
        <v>811</v>
      </c>
      <c r="R23" s="29" t="s">
        <v>55</v>
      </c>
      <c r="S23" s="29" t="s">
        <v>55</v>
      </c>
      <c r="T23" s="29" t="s">
        <v>55</v>
      </c>
      <c r="U23" s="32"/>
    </row>
    <row r="24" s="1" customFormat="1" ht="60" spans="1:21">
      <c r="A24" s="27"/>
      <c r="B24" s="27"/>
      <c r="C24" s="27"/>
      <c r="D24" s="15" t="s">
        <v>812</v>
      </c>
      <c r="E24" s="29">
        <v>5</v>
      </c>
      <c r="F24" s="29">
        <v>5</v>
      </c>
      <c r="G24" s="31" t="s">
        <v>813</v>
      </c>
      <c r="H24" s="29"/>
      <c r="I24" s="29"/>
      <c r="J24" s="31" t="s">
        <v>814</v>
      </c>
      <c r="K24" s="31" t="s">
        <v>106</v>
      </c>
      <c r="L24" s="31" t="s">
        <v>815</v>
      </c>
      <c r="M24" s="31"/>
      <c r="N24" s="31"/>
      <c r="O24" s="31"/>
      <c r="P24" s="31"/>
      <c r="Q24" s="31" t="s">
        <v>816</v>
      </c>
      <c r="R24" s="29" t="s">
        <v>55</v>
      </c>
      <c r="S24" s="29" t="s">
        <v>55</v>
      </c>
      <c r="T24" s="29" t="s">
        <v>55</v>
      </c>
      <c r="U24" s="32"/>
    </row>
    <row r="25" s="1" customFormat="1" ht="24" spans="1:21">
      <c r="A25" s="27"/>
      <c r="B25" s="27" t="s">
        <v>817</v>
      </c>
      <c r="C25" s="27" t="s">
        <v>818</v>
      </c>
      <c r="D25" s="15" t="s">
        <v>819</v>
      </c>
      <c r="E25" s="29">
        <v>5</v>
      </c>
      <c r="F25" s="29">
        <v>5</v>
      </c>
      <c r="G25" s="31" t="s">
        <v>820</v>
      </c>
      <c r="H25" s="29"/>
      <c r="I25" s="29"/>
      <c r="J25" s="31" t="s">
        <v>821</v>
      </c>
      <c r="K25" s="30" t="s">
        <v>52</v>
      </c>
      <c r="L25" s="31" t="s">
        <v>822</v>
      </c>
      <c r="M25" s="31"/>
      <c r="N25" s="31"/>
      <c r="O25" s="31"/>
      <c r="P25" s="31"/>
      <c r="Q25" s="31" t="s">
        <v>823</v>
      </c>
      <c r="R25" s="29" t="s">
        <v>55</v>
      </c>
      <c r="S25" s="29" t="s">
        <v>55</v>
      </c>
      <c r="T25" s="29"/>
      <c r="U25" s="29" t="s">
        <v>55</v>
      </c>
    </row>
    <row r="26" s="1" customFormat="1" ht="24" spans="1:21">
      <c r="A26" s="27"/>
      <c r="B26" s="27"/>
      <c r="C26" s="27"/>
      <c r="D26" s="15" t="s">
        <v>824</v>
      </c>
      <c r="E26" s="29">
        <v>5</v>
      </c>
      <c r="F26" s="29">
        <v>5</v>
      </c>
      <c r="G26" s="31" t="s">
        <v>825</v>
      </c>
      <c r="H26" s="29"/>
      <c r="I26" s="29"/>
      <c r="J26" s="31" t="s">
        <v>826</v>
      </c>
      <c r="K26" s="30" t="s">
        <v>52</v>
      </c>
      <c r="L26" s="31" t="s">
        <v>827</v>
      </c>
      <c r="M26" s="31"/>
      <c r="N26" s="31"/>
      <c r="O26" s="31"/>
      <c r="P26" s="31"/>
      <c r="Q26" s="31" t="s">
        <v>828</v>
      </c>
      <c r="R26" s="29" t="s">
        <v>55</v>
      </c>
      <c r="S26" s="29" t="s">
        <v>55</v>
      </c>
      <c r="T26" s="29"/>
      <c r="U26" s="29" t="s">
        <v>55</v>
      </c>
    </row>
    <row r="27" s="1" customFormat="1" ht="24" spans="1:21">
      <c r="A27" s="27"/>
      <c r="B27" s="27"/>
      <c r="C27" s="27" t="s">
        <v>829</v>
      </c>
      <c r="D27" s="15" t="s">
        <v>830</v>
      </c>
      <c r="E27" s="29">
        <v>5</v>
      </c>
      <c r="F27" s="29">
        <v>5</v>
      </c>
      <c r="G27" s="31" t="s">
        <v>831</v>
      </c>
      <c r="H27" s="29"/>
      <c r="I27" s="29"/>
      <c r="J27" s="31" t="s">
        <v>832</v>
      </c>
      <c r="K27" s="30" t="s">
        <v>52</v>
      </c>
      <c r="L27" s="31" t="s">
        <v>833</v>
      </c>
      <c r="M27" s="31"/>
      <c r="N27" s="31"/>
      <c r="O27" s="31"/>
      <c r="P27" s="31"/>
      <c r="Q27" s="31" t="s">
        <v>834</v>
      </c>
      <c r="R27" s="29" t="s">
        <v>55</v>
      </c>
      <c r="S27" s="29" t="s">
        <v>55</v>
      </c>
      <c r="T27" s="29"/>
      <c r="U27" s="29" t="s">
        <v>55</v>
      </c>
    </row>
    <row r="28" s="1" customFormat="1" ht="24" spans="1:21">
      <c r="A28" s="27"/>
      <c r="B28" s="27"/>
      <c r="C28" s="27"/>
      <c r="D28" s="15" t="s">
        <v>835</v>
      </c>
      <c r="E28" s="29">
        <v>5</v>
      </c>
      <c r="F28" s="29">
        <v>5</v>
      </c>
      <c r="G28" s="31"/>
      <c r="H28" s="29"/>
      <c r="I28" s="29"/>
      <c r="J28" s="31"/>
      <c r="K28" s="30" t="s">
        <v>52</v>
      </c>
      <c r="L28" s="31" t="s">
        <v>836</v>
      </c>
      <c r="M28" s="31"/>
      <c r="N28" s="31"/>
      <c r="O28" s="31"/>
      <c r="P28" s="31"/>
      <c r="Q28" s="31" t="s">
        <v>837</v>
      </c>
      <c r="R28" s="29" t="s">
        <v>55</v>
      </c>
      <c r="S28" s="29" t="s">
        <v>55</v>
      </c>
      <c r="T28" s="29"/>
      <c r="U28" s="29" t="s">
        <v>55</v>
      </c>
    </row>
    <row r="29" s="1" customFormat="1" ht="24" spans="1:21">
      <c r="A29" s="27"/>
      <c r="B29" s="27"/>
      <c r="C29" s="27" t="s">
        <v>838</v>
      </c>
      <c r="D29" s="15" t="s">
        <v>839</v>
      </c>
      <c r="E29" s="29">
        <v>5</v>
      </c>
      <c r="F29" s="29">
        <v>5</v>
      </c>
      <c r="G29" s="31" t="s">
        <v>840</v>
      </c>
      <c r="H29" s="29"/>
      <c r="I29" s="29"/>
      <c r="J29" s="31" t="s">
        <v>841</v>
      </c>
      <c r="K29" s="30" t="s">
        <v>52</v>
      </c>
      <c r="L29" s="31" t="s">
        <v>842</v>
      </c>
      <c r="M29" s="31"/>
      <c r="N29" s="31"/>
      <c r="O29" s="31"/>
      <c r="P29" s="31"/>
      <c r="Q29" s="31" t="s">
        <v>843</v>
      </c>
      <c r="R29" s="29" t="s">
        <v>55</v>
      </c>
      <c r="S29" s="29" t="s">
        <v>55</v>
      </c>
      <c r="T29" s="29"/>
      <c r="U29" s="29" t="s">
        <v>55</v>
      </c>
    </row>
    <row r="30" s="1" customFormat="1" ht="36" spans="1:21">
      <c r="A30" s="27"/>
      <c r="B30" s="27"/>
      <c r="C30" s="27"/>
      <c r="D30" s="15" t="s">
        <v>844</v>
      </c>
      <c r="E30" s="29">
        <v>5</v>
      </c>
      <c r="F30" s="29">
        <v>5</v>
      </c>
      <c r="G30" s="31" t="s">
        <v>845</v>
      </c>
      <c r="H30" s="29"/>
      <c r="I30" s="29"/>
      <c r="J30" s="31" t="s">
        <v>846</v>
      </c>
      <c r="K30" s="30" t="s">
        <v>52</v>
      </c>
      <c r="L30" s="31" t="s">
        <v>847</v>
      </c>
      <c r="M30" s="31"/>
      <c r="N30" s="31"/>
      <c r="O30" s="31"/>
      <c r="P30" s="31"/>
      <c r="Q30" s="31" t="s">
        <v>848</v>
      </c>
      <c r="R30" s="29" t="s">
        <v>55</v>
      </c>
      <c r="S30" s="29" t="s">
        <v>55</v>
      </c>
      <c r="T30" s="29"/>
      <c r="U30" s="29" t="s">
        <v>55</v>
      </c>
    </row>
    <row r="31" s="1" customFormat="1" ht="48" spans="1:21">
      <c r="A31" s="27"/>
      <c r="B31" s="27" t="s">
        <v>849</v>
      </c>
      <c r="C31" s="15" t="s">
        <v>850</v>
      </c>
      <c r="D31" s="15" t="s">
        <v>851</v>
      </c>
      <c r="E31" s="29">
        <v>5</v>
      </c>
      <c r="F31" s="29">
        <v>5</v>
      </c>
      <c r="G31" s="31" t="s">
        <v>852</v>
      </c>
      <c r="H31" s="29"/>
      <c r="I31" s="29"/>
      <c r="J31" s="31" t="s">
        <v>853</v>
      </c>
      <c r="K31" s="31" t="s">
        <v>106</v>
      </c>
      <c r="L31" s="31" t="s">
        <v>854</v>
      </c>
      <c r="M31" s="31"/>
      <c r="N31" s="31"/>
      <c r="O31" s="31"/>
      <c r="P31" s="31"/>
      <c r="Q31" s="31" t="s">
        <v>855</v>
      </c>
      <c r="R31" s="29" t="s">
        <v>55</v>
      </c>
      <c r="S31" s="29" t="s">
        <v>55</v>
      </c>
      <c r="T31" s="29" t="s">
        <v>55</v>
      </c>
      <c r="U31" s="32"/>
    </row>
    <row r="32" s="1" customFormat="1" ht="24" spans="1:21">
      <c r="A32" s="27"/>
      <c r="B32" s="27"/>
      <c r="C32" s="15" t="s">
        <v>856</v>
      </c>
      <c r="D32" s="15" t="s">
        <v>857</v>
      </c>
      <c r="E32" s="29">
        <v>10</v>
      </c>
      <c r="F32" s="29">
        <v>10</v>
      </c>
      <c r="G32" s="31" t="s">
        <v>858</v>
      </c>
      <c r="H32" s="29"/>
      <c r="I32" s="29"/>
      <c r="J32" s="31" t="s">
        <v>859</v>
      </c>
      <c r="K32" s="30" t="s">
        <v>52</v>
      </c>
      <c r="L32" s="31" t="s">
        <v>860</v>
      </c>
      <c r="M32" s="31"/>
      <c r="N32" s="31"/>
      <c r="O32" s="31"/>
      <c r="P32" s="31"/>
      <c r="Q32" s="31" t="s">
        <v>861</v>
      </c>
      <c r="R32" s="29" t="s">
        <v>55</v>
      </c>
      <c r="S32" s="29" t="s">
        <v>55</v>
      </c>
      <c r="T32" s="29"/>
      <c r="U32" s="29" t="s">
        <v>55</v>
      </c>
    </row>
    <row r="33" s="1" customFormat="1" ht="36" spans="1:21">
      <c r="A33" s="27"/>
      <c r="B33" s="27"/>
      <c r="C33" s="15" t="s">
        <v>862</v>
      </c>
      <c r="D33" s="15" t="s">
        <v>863</v>
      </c>
      <c r="E33" s="29">
        <v>5</v>
      </c>
      <c r="F33" s="29">
        <v>5</v>
      </c>
      <c r="G33" s="31" t="s">
        <v>864</v>
      </c>
      <c r="H33" s="29"/>
      <c r="I33" s="29"/>
      <c r="J33" s="31" t="s">
        <v>865</v>
      </c>
      <c r="K33" s="31" t="s">
        <v>106</v>
      </c>
      <c r="L33" s="31" t="s">
        <v>866</v>
      </c>
      <c r="M33" s="31"/>
      <c r="N33" s="31"/>
      <c r="O33" s="31"/>
      <c r="P33" s="31"/>
      <c r="Q33" s="31" t="s">
        <v>867</v>
      </c>
      <c r="R33" s="29" t="s">
        <v>55</v>
      </c>
      <c r="S33" s="29" t="s">
        <v>55</v>
      </c>
      <c r="T33" s="29" t="s">
        <v>55</v>
      </c>
      <c r="U33" s="32"/>
    </row>
    <row r="34" s="1" customFormat="1" ht="48" customHeight="1" spans="1:21">
      <c r="A34" s="36" t="s">
        <v>409</v>
      </c>
      <c r="B34" s="36"/>
      <c r="C34" s="37" t="s">
        <v>870</v>
      </c>
      <c r="D34" s="37"/>
      <c r="E34" s="37"/>
      <c r="F34" s="37"/>
      <c r="G34" s="37"/>
      <c r="H34" s="37"/>
      <c r="I34" s="37"/>
      <c r="J34" s="37"/>
      <c r="K34" s="37"/>
      <c r="L34" s="37"/>
      <c r="M34" s="37"/>
      <c r="N34" s="37"/>
      <c r="O34" s="37"/>
      <c r="P34" s="37"/>
      <c r="Q34" s="37"/>
      <c r="R34" s="37"/>
      <c r="S34" s="37"/>
      <c r="T34" s="37"/>
      <c r="U34" s="37"/>
    </row>
    <row r="35" s="1" customFormat="1" ht="18.75" customHeight="1" spans="1:21">
      <c r="A35" s="36" t="s">
        <v>411</v>
      </c>
      <c r="B35" s="36"/>
      <c r="C35" s="38" t="s">
        <v>619</v>
      </c>
      <c r="D35" s="38"/>
      <c r="E35" s="38"/>
      <c r="F35" s="38"/>
      <c r="G35" s="38"/>
      <c r="H35" s="38"/>
      <c r="I35" s="38"/>
      <c r="J35" s="38"/>
      <c r="K35" s="38"/>
      <c r="L35" s="38"/>
      <c r="M35" s="38"/>
      <c r="N35" s="38"/>
      <c r="O35" s="38"/>
      <c r="P35" s="38"/>
      <c r="Q35" s="38"/>
      <c r="R35" s="38"/>
      <c r="S35" s="38"/>
      <c r="T35" s="38"/>
      <c r="U35" s="38"/>
    </row>
    <row r="36" s="1" customFormat="1" ht="18.75" customHeight="1" spans="1:21">
      <c r="A36" s="39" t="s">
        <v>413</v>
      </c>
      <c r="B36" s="39"/>
      <c r="C36" s="38" t="s">
        <v>619</v>
      </c>
      <c r="D36" s="38"/>
      <c r="E36" s="38"/>
      <c r="F36" s="38"/>
      <c r="G36" s="38"/>
      <c r="H36" s="38"/>
      <c r="I36" s="38"/>
      <c r="J36" s="38"/>
      <c r="K36" s="38"/>
      <c r="L36" s="38"/>
      <c r="M36" s="38"/>
      <c r="N36" s="38"/>
      <c r="O36" s="38"/>
      <c r="P36" s="38"/>
      <c r="Q36" s="38"/>
      <c r="R36" s="38"/>
      <c r="S36" s="38"/>
      <c r="T36" s="38"/>
      <c r="U36" s="38"/>
    </row>
    <row r="37" s="1" customFormat="1" ht="18.75" customHeight="1"/>
    <row r="38" s="1" customFormat="1" ht="18.75" customHeight="1"/>
    <row r="39" s="1" customFormat="1" ht="18.75" customHeight="1"/>
    <row r="40" s="1" customFormat="1" ht="18.75" customHeight="1"/>
    <row r="41" s="1" customFormat="1" ht="18.75" customHeight="1"/>
    <row r="42" s="1" customFormat="1" ht="18.75" customHeight="1"/>
    <row r="43" s="1" customFormat="1" ht="18.75" customHeight="1"/>
    <row r="44" s="1" customFormat="1" ht="18.75" customHeight="1"/>
    <row r="45" s="1" customFormat="1" ht="18.75" customHeight="1"/>
    <row r="46" s="1" customFormat="1" ht="18.75" customHeight="1"/>
    <row r="47" s="1" customFormat="1" ht="18.75" customHeight="1"/>
    <row r="48" s="1" customFormat="1" ht="18.75" customHeight="1"/>
    <row r="49" s="1" customFormat="1" ht="18.75" customHeight="1"/>
    <row r="50" s="1" customFormat="1" ht="18.75" customHeight="1"/>
    <row r="51" s="1" customFormat="1" ht="18.75" customHeight="1"/>
    <row r="52" s="1" customFormat="1" ht="18.75" customHeight="1"/>
    <row r="53" s="1" customFormat="1" ht="18.75" customHeight="1"/>
    <row r="54" s="1" customFormat="1" ht="18.75" customHeight="1"/>
    <row r="55" s="1" customFormat="1" ht="18.75" customHeight="1"/>
    <row r="56" s="1" customFormat="1" ht="18.75" customHeight="1"/>
    <row r="57" s="1" customFormat="1" ht="18.75" customHeight="1"/>
    <row r="58" s="1" customFormat="1" ht="18.75" customHeight="1"/>
    <row r="59" s="1" customFormat="1" ht="18.75" customHeight="1"/>
    <row r="60" s="1" customFormat="1" ht="18.75" customHeight="1"/>
    <row r="61" s="1" customFormat="1" ht="18.75" customHeight="1"/>
    <row r="62" s="1" customFormat="1" ht="18.75" customHeight="1"/>
    <row r="63" s="1" customFormat="1" ht="18.75" customHeight="1"/>
    <row r="64" s="1" customFormat="1" ht="18.75" customHeight="1"/>
    <row r="65" s="1" customFormat="1" ht="18.75" customHeight="1"/>
    <row r="66" s="1" customFormat="1" ht="18.75" customHeight="1"/>
    <row r="67" s="1" customFormat="1" ht="18.75" customHeight="1"/>
    <row r="68" s="1" customFormat="1" ht="18.75" customHeight="1"/>
    <row r="69" s="1" customFormat="1" ht="18.75" customHeight="1"/>
    <row r="70" s="1" customFormat="1" ht="18.75" customHeight="1"/>
    <row r="71" s="1" customFormat="1" ht="18.75" customHeight="1"/>
    <row r="72" s="1" customFormat="1" ht="18.75" customHeight="1"/>
    <row r="73" s="1" customFormat="1" ht="18.75" customHeight="1"/>
    <row r="74" s="1" customFormat="1" ht="18.75" customHeight="1"/>
    <row r="75" s="1" customFormat="1" ht="18.75" customHeight="1"/>
    <row r="76" s="1" customFormat="1" ht="18.75" customHeight="1"/>
    <row r="77" s="1" customFormat="1" ht="18.75" customHeight="1"/>
    <row r="78" s="1" customFormat="1" ht="18.75" customHeight="1"/>
    <row r="79" s="1" customFormat="1" ht="18.75" customHeight="1"/>
    <row r="80" s="1" customFormat="1" ht="18.75" customHeight="1"/>
    <row r="81" s="1" customFormat="1" ht="18.75" customHeight="1"/>
    <row r="82" s="1" customFormat="1" ht="18.75" customHeight="1"/>
    <row r="83" s="1" customFormat="1" ht="18.75" customHeight="1"/>
    <row r="84" s="1" customFormat="1" ht="18.75" customHeight="1"/>
    <row r="85" s="1" customFormat="1" ht="18.75" customHeight="1"/>
    <row r="86" s="1" customFormat="1" ht="18.75" customHeight="1"/>
    <row r="87" s="1" customFormat="1" ht="18.75" customHeight="1"/>
    <row r="88" s="1" customFormat="1" ht="18.75" customHeight="1"/>
    <row r="89" s="1" customFormat="1" ht="18.75" customHeight="1"/>
    <row r="90" s="1" customFormat="1" ht="18.75" customHeight="1"/>
    <row r="91" s="1" customFormat="1" ht="18.75" customHeight="1"/>
    <row r="92" s="1" customFormat="1" ht="18.75" customHeight="1"/>
    <row r="93" s="1" customFormat="1" ht="18.75" customHeight="1"/>
    <row r="94" s="1" customFormat="1" ht="18.75" customHeight="1"/>
    <row r="95" s="1" customFormat="1" ht="18.75" customHeight="1"/>
    <row r="96" s="1" customFormat="1" ht="18.75" customHeight="1"/>
    <row r="97" s="1" customFormat="1" ht="18.75" customHeight="1"/>
    <row r="98" s="1" customFormat="1" ht="18.75" customHeight="1"/>
    <row r="99" s="1" customFormat="1" ht="18.75" customHeight="1"/>
    <row r="100" s="1" customFormat="1" ht="18.75" customHeight="1"/>
    <row r="101" s="1" customFormat="1" ht="18.75" customHeight="1"/>
    <row r="102" s="1" customFormat="1" ht="18.75" customHeight="1"/>
    <row r="103" s="1" customFormat="1" ht="18.75" customHeight="1"/>
    <row r="104" s="1" customFormat="1" ht="18.75" customHeight="1"/>
    <row r="105" s="1" customFormat="1" ht="18.75" customHeight="1"/>
    <row r="106" s="1" customFormat="1" ht="18.75" customHeight="1"/>
    <row r="107" s="1" customFormat="1" ht="18.75" customHeight="1"/>
    <row r="108" s="1" customFormat="1" ht="18.75" customHeight="1"/>
    <row r="109" s="1" customFormat="1" ht="18.75" customHeight="1"/>
    <row r="110" s="1" customFormat="1" ht="18.75" customHeight="1"/>
    <row r="111" s="1" customFormat="1" ht="18.75" customHeight="1"/>
    <row r="112" s="1" customFormat="1" ht="18.75" customHeight="1"/>
    <row r="113" s="1" customFormat="1" ht="18.75" customHeight="1"/>
    <row r="114" s="1" customFormat="1" ht="18.75" customHeight="1"/>
    <row r="115" s="1" customFormat="1" ht="18.75" customHeight="1"/>
    <row r="116" s="1" customFormat="1" ht="18.75" customHeight="1"/>
    <row r="117" s="1" customFormat="1" ht="18.75" customHeight="1"/>
    <row r="118" s="1" customFormat="1" ht="18.75" customHeight="1"/>
    <row r="119" s="1" customFormat="1" ht="18.75" customHeight="1"/>
    <row r="120" s="1" customFormat="1" ht="18.75" customHeight="1"/>
    <row r="121" s="1" customFormat="1" ht="18.75" customHeight="1"/>
    <row r="122" s="1" customFormat="1" ht="18.75" customHeight="1"/>
    <row r="123" s="1" customFormat="1" ht="18.75" customHeight="1"/>
    <row r="124" s="1" customFormat="1" ht="18.75" customHeight="1"/>
    <row r="125" s="1" customFormat="1" ht="18.75" customHeight="1"/>
    <row r="126" s="1" customFormat="1" ht="18.75" customHeight="1"/>
    <row r="127" s="1" customFormat="1" ht="18.75" customHeight="1"/>
    <row r="128" s="1" customFormat="1" ht="18.75" customHeight="1"/>
    <row r="129" s="1" customFormat="1" ht="18.75" customHeight="1"/>
    <row r="130" s="1" customFormat="1" ht="18.75" customHeight="1"/>
    <row r="131" s="1" customFormat="1" ht="18.75" customHeight="1"/>
    <row r="132" s="1" customFormat="1" ht="18.75" customHeight="1"/>
    <row r="133" s="1" customFormat="1" ht="18.75" customHeight="1"/>
    <row r="134" s="1" customFormat="1" ht="18.75" customHeight="1"/>
    <row r="135" s="1" customFormat="1" ht="18.75" customHeight="1"/>
    <row r="136" s="1" customFormat="1" ht="18.75" customHeight="1"/>
    <row r="137" s="1" customFormat="1" ht="18.75" customHeight="1"/>
    <row r="138" s="1" customFormat="1" ht="18.75" customHeight="1"/>
    <row r="139" s="1" customFormat="1" ht="18.75" customHeight="1"/>
    <row r="140" s="1" customFormat="1" ht="18.75" customHeight="1"/>
    <row r="141" s="1" customFormat="1" ht="18.75" customHeight="1"/>
    <row r="142" s="1" customFormat="1" ht="18.75" customHeight="1"/>
    <row r="143" s="1" customFormat="1" ht="18.75" customHeight="1"/>
    <row r="144" s="1" customFormat="1" ht="18.75" customHeight="1"/>
    <row r="145" s="1" customFormat="1" ht="18.75" customHeight="1"/>
    <row r="146" s="1" customFormat="1" ht="30" customHeight="1"/>
    <row r="147" s="1" customFormat="1" ht="30" customHeight="1"/>
    <row r="148" s="1" customFormat="1" ht="30" customHeight="1"/>
    <row r="149" s="1" customFormat="1" ht="30" customHeight="1"/>
    <row r="150" s="1" customFormat="1" ht="30" customHeight="1"/>
    <row r="151" s="1" customFormat="1" ht="30" customHeight="1"/>
    <row r="152" s="1" customFormat="1" ht="30" customHeight="1"/>
    <row r="153" s="1" customFormat="1" ht="30" customHeight="1"/>
    <row r="154" s="1" customFormat="1" ht="30" customHeight="1"/>
    <row r="155" s="1" customFormat="1" ht="30" customHeight="1"/>
    <row r="156" s="1" customFormat="1" ht="30" customHeight="1"/>
    <row r="157" s="1" customFormat="1" ht="30" customHeight="1"/>
    <row r="158" s="1" customFormat="1" ht="30" customHeight="1"/>
    <row r="159" s="1" customFormat="1" ht="30" customHeight="1"/>
    <row r="160" s="1" customFormat="1" ht="30" customHeight="1"/>
    <row r="161" s="1" customFormat="1" ht="30" customHeight="1"/>
    <row r="162" s="1" customFormat="1" ht="30" customHeight="1"/>
    <row r="163" s="1" customFormat="1" ht="30" customHeight="1"/>
    <row r="164" s="1" customFormat="1" ht="30" customHeight="1"/>
    <row r="165" s="1" customFormat="1" ht="30" customHeight="1"/>
    <row r="166" s="1" customFormat="1" ht="30" customHeight="1"/>
    <row r="167" s="1" customFormat="1" ht="30" customHeight="1"/>
    <row r="168" s="1" customFormat="1" ht="30" customHeight="1"/>
    <row r="169" s="1" customFormat="1" ht="30" customHeight="1"/>
    <row r="170" s="1" customFormat="1" ht="30" customHeight="1"/>
    <row r="171" s="1" customFormat="1" ht="30" customHeight="1"/>
    <row r="172" s="1" customFormat="1" ht="30" customHeight="1"/>
    <row r="173" s="1" customFormat="1" ht="30" customHeight="1"/>
    <row r="174" s="1" customFormat="1" ht="30" customHeight="1"/>
    <row r="175" s="1" customFormat="1" ht="30" customHeight="1"/>
    <row r="176" s="1" customFormat="1" ht="30" customHeight="1"/>
    <row r="177" s="1" customFormat="1" ht="30" customHeight="1"/>
    <row r="178" s="1" customFormat="1" ht="30" customHeight="1"/>
    <row r="179" s="1" customFormat="1" ht="30" customHeight="1"/>
    <row r="180" s="1" customFormat="1" ht="30" customHeight="1"/>
    <row r="181" s="1" customFormat="1" ht="30" customHeight="1"/>
    <row r="182" s="1" customFormat="1" ht="30" customHeight="1"/>
    <row r="183" s="1" customFormat="1" ht="30" customHeight="1"/>
    <row r="184" s="1" customFormat="1" ht="30" customHeight="1"/>
    <row r="185" s="1" customFormat="1" ht="30" customHeight="1"/>
    <row r="186" s="1" customFormat="1" ht="30" customHeight="1"/>
    <row r="187" s="1" customFormat="1" ht="30" customHeight="1"/>
    <row r="188" s="1" customFormat="1" ht="30" customHeight="1"/>
    <row r="189" s="1" customFormat="1" ht="30" customHeight="1"/>
    <row r="190" s="1" customFormat="1" ht="30" customHeight="1"/>
    <row r="191" s="1" customFormat="1" ht="30" customHeight="1"/>
    <row r="192" s="1" customFormat="1" ht="30" customHeight="1"/>
    <row r="193" s="1" customFormat="1" ht="30" customHeight="1"/>
    <row r="194" s="1" customFormat="1" ht="30" customHeight="1"/>
    <row r="195" s="1" customFormat="1" ht="30" customHeight="1"/>
    <row r="196" s="1" customFormat="1" ht="30" customHeight="1"/>
    <row r="197" s="1" customFormat="1" ht="30" customHeight="1"/>
    <row r="198" s="1" customFormat="1" ht="30" customHeight="1"/>
    <row r="199" s="1" customFormat="1" ht="30" customHeight="1"/>
    <row r="200" s="1" customFormat="1" ht="30" customHeight="1"/>
    <row r="201" s="1" customFormat="1" ht="30" customHeight="1"/>
    <row r="202" s="1" customFormat="1" ht="30" customHeight="1"/>
    <row r="203" s="1" customFormat="1" ht="30" customHeight="1"/>
    <row r="204" s="1" customFormat="1" ht="30" customHeight="1"/>
    <row r="205" s="1" customFormat="1" ht="30" customHeight="1"/>
    <row r="206" s="1" customFormat="1" ht="30" customHeight="1"/>
    <row r="207" s="1" customFormat="1" ht="30" customHeight="1"/>
    <row r="208" s="1" customFormat="1" ht="30" customHeight="1"/>
    <row r="209" s="1" customFormat="1" ht="30" customHeight="1"/>
    <row r="210" s="1" customFormat="1" ht="30" customHeight="1"/>
    <row r="211" s="1" customFormat="1" ht="30" customHeight="1"/>
    <row r="212" s="1" customFormat="1" ht="30" customHeight="1"/>
    <row r="213" s="1" customFormat="1" ht="30" customHeight="1"/>
    <row r="214" s="1" customFormat="1" ht="30" customHeight="1"/>
    <row r="215" s="1" customFormat="1" ht="30" customHeight="1"/>
    <row r="216" s="1" customFormat="1" ht="30" customHeight="1"/>
    <row r="217" s="1" customFormat="1" ht="30" customHeight="1"/>
    <row r="218" s="1" customFormat="1" ht="30" customHeight="1"/>
    <row r="219" s="1" customFormat="1" ht="30" customHeight="1"/>
    <row r="220" s="1" customFormat="1" ht="30" customHeight="1"/>
    <row r="221" s="1" customFormat="1" ht="30" customHeight="1"/>
    <row r="222" s="1" customFormat="1" ht="30" customHeight="1"/>
    <row r="223" s="1" customFormat="1" ht="30" customHeight="1"/>
  </sheetData>
  <mergeCells count="76">
    <mergeCell ref="A1:U1"/>
    <mergeCell ref="A2:C2"/>
    <mergeCell ref="E2:I2"/>
    <mergeCell ref="K2:M2"/>
    <mergeCell ref="A3:B3"/>
    <mergeCell ref="C3:I3"/>
    <mergeCell ref="K3:P3"/>
    <mergeCell ref="R3:U3"/>
    <mergeCell ref="A4:B4"/>
    <mergeCell ref="C4:U4"/>
    <mergeCell ref="B5:D5"/>
    <mergeCell ref="F5:I5"/>
    <mergeCell ref="K5:P5"/>
    <mergeCell ref="R5:S5"/>
    <mergeCell ref="T5:U5"/>
    <mergeCell ref="F6:G6"/>
    <mergeCell ref="H6:I6"/>
    <mergeCell ref="L6:P6"/>
    <mergeCell ref="A8:D8"/>
    <mergeCell ref="L12:P12"/>
    <mergeCell ref="L13:P13"/>
    <mergeCell ref="L14:P14"/>
    <mergeCell ref="L15:P15"/>
    <mergeCell ref="L16:P16"/>
    <mergeCell ref="L17:P17"/>
    <mergeCell ref="L18:P18"/>
    <mergeCell ref="L19:P19"/>
    <mergeCell ref="L20:P20"/>
    <mergeCell ref="L21:P21"/>
    <mergeCell ref="L22:P22"/>
    <mergeCell ref="L23:P23"/>
    <mergeCell ref="L24:P24"/>
    <mergeCell ref="L25:P25"/>
    <mergeCell ref="L26:P26"/>
    <mergeCell ref="L27:P27"/>
    <mergeCell ref="L28:P28"/>
    <mergeCell ref="L29:P29"/>
    <mergeCell ref="L30:P30"/>
    <mergeCell ref="L31:P31"/>
    <mergeCell ref="L32:P32"/>
    <mergeCell ref="L33:P33"/>
    <mergeCell ref="A34:B34"/>
    <mergeCell ref="C34:U34"/>
    <mergeCell ref="A35:B35"/>
    <mergeCell ref="C35:U35"/>
    <mergeCell ref="A36:B36"/>
    <mergeCell ref="C36:U36"/>
    <mergeCell ref="A5:A7"/>
    <mergeCell ref="A9:A22"/>
    <mergeCell ref="A23:A33"/>
    <mergeCell ref="B6:B7"/>
    <mergeCell ref="B9:B12"/>
    <mergeCell ref="B13:B22"/>
    <mergeCell ref="B23:B24"/>
    <mergeCell ref="B25:B30"/>
    <mergeCell ref="B31:B33"/>
    <mergeCell ref="C6:C7"/>
    <mergeCell ref="C9:C11"/>
    <mergeCell ref="C13:C16"/>
    <mergeCell ref="C17:C18"/>
    <mergeCell ref="C19:C22"/>
    <mergeCell ref="C23:C24"/>
    <mergeCell ref="C25:C26"/>
    <mergeCell ref="C27:C28"/>
    <mergeCell ref="C29:C30"/>
    <mergeCell ref="D6:D7"/>
    <mergeCell ref="E5:E7"/>
    <mergeCell ref="G27:G28"/>
    <mergeCell ref="J5:J7"/>
    <mergeCell ref="J27:J28"/>
    <mergeCell ref="K6:K7"/>
    <mergeCell ref="Q5:Q7"/>
    <mergeCell ref="R6:R7"/>
    <mergeCell ref="S6:S7"/>
    <mergeCell ref="T6:T7"/>
    <mergeCell ref="U6:U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部门整体预算</vt:lpstr>
      <vt:lpstr>项目预算1</vt:lpstr>
      <vt:lpstr>项目预算2</vt:lpstr>
      <vt:lpstr>项目预算3</vt:lpstr>
      <vt:lpstr>项目预算4</vt:lpstr>
      <vt:lpstr>项目预算5</vt:lpstr>
      <vt:lpstr>项目预算6</vt:lpstr>
      <vt:lpstr>项目预算7</vt:lpstr>
      <vt:lpstr>项目预算8</vt:lpstr>
      <vt:lpstr>项目预算9</vt:lpstr>
      <vt:lpstr>项目预算10</vt:lpstr>
      <vt:lpstr>项目预算11</vt:lpstr>
      <vt:lpstr>项目预算12</vt:lpstr>
      <vt:lpstr>项目预算13</vt:lpstr>
      <vt:lpstr>项目预算14</vt:lpstr>
      <vt:lpstr>建设期专项债券项目1</vt:lpstr>
      <vt:lpstr>建设期专项债券项目2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Smile</cp:lastModifiedBy>
  <dcterms:created xsi:type="dcterms:W3CDTF">2025-09-29T08:38:00Z</dcterms:created>
  <dcterms:modified xsi:type="dcterms:W3CDTF">2026-09-16T09:38:58Z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2D91961FE50A4DB88BA0DF3BE7E53326_11</vt:lpwstr>
  </property>
  <property fmtid="{D5CDD505-2E9C-101B-9397-08002B2CF9AE}" pid="3" name="KSOProductBuildVer">
    <vt:lpwstr>2052-12.1.0.28505</vt:lpwstr>
  </property>
  <property fmtid="{D5CDD505-2E9C-101B-9397-08002B2CF9AE}" pid="4" name="CalculationRule">
    <vt:i4>0</vt:i4>
  </property>
</Properties>
</file>